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pro-dc01\doc$\cmonterroza\My Documents\MEIC\2018\"/>
    </mc:Choice>
  </mc:AlternateContent>
  <bookViews>
    <workbookView xWindow="0" yWindow="0" windowWidth="20490" windowHeight="7710" activeTab="2"/>
  </bookViews>
  <sheets>
    <sheet name="Informacion del Trámite" sheetId="10" r:id="rId1"/>
    <sheet name="I parte" sheetId="3" r:id="rId2"/>
    <sheet name="II parte" sheetId="7" r:id="rId3"/>
    <sheet name="seguimiento" sheetId="9" state="hidden" r:id="rId4"/>
  </sheets>
  <definedNames>
    <definedName name="ExcesoPorcentajeCompletado" localSheetId="2">('II parte'!A$8=MEDIAN('II parte'!A$8,'II parte'!$H1,'II parte'!$H1+'II parte'!$I1)*('II parte'!$H1&gt;0))*(('II parte'!A$8&lt;(INT('II parte'!$H1+'II parte'!$I1*'II parte'!$J1)))+('II parte'!A$8='II parte'!$H1))*('II parte'!$J1&gt;0)</definedName>
    <definedName name="ExcesoPorcentajeCompletado">(#REF!=MEDIAN(#REF!,#REF!,#REF!+#REF!)*(#REF!&gt;0))*((#REF!&lt;(INT(#REF!+#REF!*#REF!)))+(#REF!=#REF!))*(#REF!&gt;0)</definedName>
    <definedName name="ExcesoReal" localSheetId="2">'II parte'!PeríodoReal*('II parte'!$H1&gt;0)</definedName>
    <definedName name="ExcesoReal">PeríodoReal*(#REF!&gt;0)</definedName>
    <definedName name="período_seleccionado" localSheetId="2">'II parte'!#REF!</definedName>
    <definedName name="período_seleccionado">#REF!</definedName>
    <definedName name="PeríodoEnPlan" localSheetId="2">'II parte'!A$8=MEDIAN('II parte'!A$8,'II parte'!$F1,'II parte'!$F1+'II parte'!$G1-1)</definedName>
    <definedName name="PeríodoEnPlan">#REF!=MEDIAN(#REF!,#REF!,#REF!+#REF!-1)</definedName>
    <definedName name="PeríodoReal" localSheetId="2">'II parte'!A$8=MEDIAN('II parte'!A$8,'II parte'!$H1,'II parte'!$H1+'II parte'!$I1-1)</definedName>
    <definedName name="PeríodoReal">#REF!=MEDIAN(#REF!,#REF!,#REF!+#REF!-1)</definedName>
    <definedName name="Plan" localSheetId="2">'II parte'!PeríodoEnPlan*('II parte'!$F1&gt;0)</definedName>
    <definedName name="Plan">PeríodoEnPlan*(#REF!&gt;0)</definedName>
    <definedName name="PorcentajeCompletado" localSheetId="2">'II parte'!ExcesoPorcentajeCompletado*'II parte'!PeríodoEnPlan</definedName>
    <definedName name="PorcentajeCompletado">ExcesoPorcentajeCompletado*PeríodoEnPlan</definedName>
    <definedName name="Real" localSheetId="2">('II parte'!PeríodoReal*('II parte'!$H1&gt;0))*'II parte'!PeríodoEnPlan</definedName>
    <definedName name="Real">(PeríodoReal*(#REF!&gt;0))*PeríodoEnPlan</definedName>
  </definedNames>
  <calcPr calcId="171027"/>
</workbook>
</file>

<file path=xl/calcChain.xml><?xml version="1.0" encoding="utf-8"?>
<calcChain xmlns="http://schemas.openxmlformats.org/spreadsheetml/2006/main">
  <c r="F10" i="7" l="1"/>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 i="7"/>
  <c r="G8" i="7" l="1"/>
  <c r="D15" i="3" l="1"/>
</calcChain>
</file>

<file path=xl/sharedStrings.xml><?xml version="1.0" encoding="utf-8"?>
<sst xmlns="http://schemas.openxmlformats.org/spreadsheetml/2006/main" count="104" uniqueCount="98">
  <si>
    <t>HOJA DE RUTA</t>
  </si>
  <si>
    <t xml:space="preserve">IMPACTO: </t>
  </si>
  <si>
    <t xml:space="preserve">PLAZO DE IMPLEMENTACION: </t>
  </si>
  <si>
    <t>Responsable</t>
  </si>
  <si>
    <r>
      <rPr>
        <b/>
        <sz val="9.5"/>
        <color rgb="FF808080"/>
        <rFont val="Calibri"/>
        <family val="2"/>
      </rPr>
      <t>ACTIVIDAD</t>
    </r>
  </si>
  <si>
    <r>
      <rPr>
        <b/>
        <sz val="9.5"/>
        <color rgb="FF808080"/>
        <rFont val="Calibri"/>
        <family val="2"/>
      </rPr>
      <t>DURACIÓN</t>
    </r>
  </si>
  <si>
    <t>Fecha de inicio</t>
  </si>
  <si>
    <t>Porcentaje de avance</t>
  </si>
  <si>
    <t>Fecha final</t>
  </si>
  <si>
    <r>
      <rPr>
        <b/>
        <sz val="42"/>
        <rFont val="Corbel"/>
        <family val="2"/>
      </rPr>
      <t>Planificador del proyecto</t>
    </r>
  </si>
  <si>
    <t>INICIO</t>
  </si>
  <si>
    <t>FINAL</t>
  </si>
  <si>
    <t>DURACIÓN</t>
  </si>
  <si>
    <t>No.</t>
  </si>
  <si>
    <t>FECHA DE CUMPLIMIENTO DE LA META:</t>
  </si>
  <si>
    <t>ENTIDAD A CARGO:</t>
  </si>
  <si>
    <t xml:space="preserve">PERSONA CONTACTO: </t>
  </si>
  <si>
    <t>PORCENTAJE DE AVANCE:</t>
  </si>
  <si>
    <t>TRÁMITE O SERVICIO</t>
  </si>
  <si>
    <t>DESCRIPCIÓN DE LA REFORMA:</t>
  </si>
  <si>
    <t>IMPACTO ESPERADO:</t>
  </si>
  <si>
    <t>FECHA DEL REPORTE:</t>
  </si>
  <si>
    <t>INFORMACIÓN SOBRE EL TRÁMITE O SERVICIO</t>
  </si>
  <si>
    <t>Nombre del trámite o servicio:</t>
  </si>
  <si>
    <t>Institución:</t>
  </si>
  <si>
    <t>Dependencia:</t>
  </si>
  <si>
    <t>Dirección de la dependencia, sus sucursales y horarios:</t>
  </si>
  <si>
    <r>
      <t>Licencia</t>
    </r>
    <r>
      <rPr>
        <b/>
        <sz val="11"/>
        <color rgb="FF000000"/>
        <rFont val="Arial"/>
        <family val="2"/>
      </rPr>
      <t xml:space="preserve">, </t>
    </r>
    <r>
      <rPr>
        <b/>
        <sz val="11"/>
        <rFont val="Arial"/>
        <family val="2"/>
      </rPr>
      <t>autorización</t>
    </r>
    <r>
      <rPr>
        <b/>
        <sz val="11"/>
        <color rgb="FF000000"/>
        <rFont val="Arial"/>
        <family val="2"/>
      </rPr>
      <t xml:space="preserve"> o </t>
    </r>
    <r>
      <rPr>
        <b/>
        <sz val="11"/>
        <rFont val="Arial"/>
        <family val="2"/>
      </rPr>
      <t>permiso</t>
    </r>
    <r>
      <rPr>
        <b/>
        <sz val="11"/>
        <color rgb="FF000000"/>
        <rFont val="Arial"/>
        <family val="2"/>
      </rPr>
      <t xml:space="preserve"> que se obtiene en el trámite o servicio:</t>
    </r>
  </si>
  <si>
    <t>Requisitos</t>
  </si>
  <si>
    <r>
      <t xml:space="preserve">Si desea revisar leyes y decretos los puede encontrar en la página de la Procuraduría General de la República </t>
    </r>
    <r>
      <rPr>
        <sz val="11"/>
        <color rgb="FF0000FF"/>
        <rFont val="Arial"/>
        <family val="2"/>
      </rPr>
      <t>http://www.pgr.go.cr/Scij/index_pgr.asp</t>
    </r>
    <r>
      <rPr>
        <sz val="11"/>
        <color rgb="FF000000"/>
        <rFont val="Arial"/>
        <family val="2"/>
      </rPr>
      <t xml:space="preserve"> o si es alguna otra disposición o manual lo puede hacer en la página del Diario Oficial La Gaceta </t>
    </r>
    <r>
      <rPr>
        <sz val="11"/>
        <color rgb="FF0000FF"/>
        <rFont val="Arial"/>
        <family val="2"/>
      </rPr>
      <t>http://www.gaceta.go.cr</t>
    </r>
  </si>
  <si>
    <t>Plazo de resolución:</t>
  </si>
  <si>
    <t>Vigencia:</t>
  </si>
  <si>
    <t>Costo del trámite o servicio:</t>
  </si>
  <si>
    <t>Formulario(s) que se debe(n) presentar:</t>
  </si>
  <si>
    <t>Oficina o Sucursal:</t>
  </si>
  <si>
    <t>Nombre:</t>
  </si>
  <si>
    <t>Email:</t>
  </si>
  <si>
    <t>Teléfono:</t>
  </si>
  <si>
    <t>Fax:</t>
  </si>
  <si>
    <t>Funcionario Contacto</t>
  </si>
  <si>
    <t>Notas:</t>
  </si>
  <si>
    <t>AVANCE CUALITATIVO:</t>
  </si>
  <si>
    <t>¿EXISTEN ALERTAS QUE REQUIERAN LA COLABORACIÓN DEL MEIC O DEL CONSEJO PRESIDENCIAL DE GOBIERNO?</t>
  </si>
  <si>
    <t>Con rezago en lo programado (    )</t>
  </si>
  <si>
    <t xml:space="preserve">¿SE ADJUNTAN DOCUMENTOS  SOPORTE?
</t>
  </si>
  <si>
    <t>¿SI LA MEJORA SE CLASIFICA CON REZAGO O RIESGO DE INCUMPLIMIENTO?</t>
  </si>
  <si>
    <t xml:space="preserve">INDIQUE LAS LIMITACIONES:
INDIQUE LAS ACCIONES DE MEJORA: </t>
  </si>
  <si>
    <t>SI SE HAN REALIZADO AJUSTES SUSTANCIALES AL PLANIFICADOR, INDIQUE CUALES</t>
  </si>
  <si>
    <t>ESPECIFIQUE QUÉ DOCUMENTOS:</t>
  </si>
  <si>
    <t xml:space="preserve">INDIQUE CAULES LAS ALERTAS: </t>
  </si>
  <si>
    <t>INDICAR DE MANERA RESUMIDA, LOS PRINCIPALES AVANCES</t>
  </si>
  <si>
    <t>HOJA DE REPORTE DE AVANCES DEL PLAN DE MEJORA REGULATORIA</t>
  </si>
  <si>
    <t>PROCOMER</t>
  </si>
  <si>
    <t>Marvin Salas</t>
  </si>
  <si>
    <r>
      <rPr>
        <b/>
        <u/>
        <sz val="11"/>
        <color theme="1"/>
        <rFont val="Times New Roman"/>
        <family val="1"/>
      </rPr>
      <t xml:space="preserve">NOTA: </t>
    </r>
    <r>
      <rPr>
        <sz val="11"/>
        <rFont val="Times New Roman"/>
        <family val="1"/>
      </rPr>
      <t>Se debe adjuntar el "</t>
    </r>
    <r>
      <rPr>
        <i/>
        <sz val="11"/>
        <color theme="1"/>
        <rFont val="Times New Roman"/>
        <family val="1"/>
      </rPr>
      <t>Planificador del proyecto</t>
    </r>
    <r>
      <rPr>
        <sz val="11"/>
        <rFont val="Times New Roman"/>
        <family val="1"/>
      </rPr>
      <t>" donde se demuestra el avance de las actividades y por ende el porcentaje de avance general de la reforma.</t>
    </r>
  </si>
  <si>
    <t>De acuerdo con lo programado (    )</t>
  </si>
  <si>
    <t>Con riesgo de incumplimiento ( X )</t>
  </si>
  <si>
    <t>Sistema electrónico para la confección de solicitudes de Permisos de Exportación e Importación.</t>
  </si>
  <si>
    <t xml:space="preserve">* Política cero papel.
* Trazabilidad de procesos.
* Aplicación de mecanismos de seguridad como lo es la firma digital.
*Aprovechamiento de la plataforma de pagos electrónicos SINPE.
* Reducción de la huella de Carbono.
* Reducción de costos al sector comercio exterior
</t>
  </si>
  <si>
    <t xml:space="preserve"> Continuar con la implementación  del sistema electrónico para la confección de solicitudes de Permisos de Exportación e Importación y sus funcionalidades como son la aplicación de la Firma Digital y cobros electrónicos mediante SINPE, así como la aplicación de mejora continua en sus procesos.
Para este período el alcance de esta mejora se limitará para los siguientes procesos:
-Nota Técnica de Exportación 0270: Autorización de exportación de precursores y sustancias químicas, incluido el sellado, otorgada por el Ministerio de la Presidencia, Instituto Costarricense sobre Drogas (ICD)
-Nota Técnica de Exportación 0068: Autorización para la importacion y exportacion de peces, moluscos y crustáceos, vivos en cualquiera de sus estadíos de vida:escualos y sus subproductos, atún, pez espada y pez vela en cualquiera de sus presentaciones.
-Nota Técnica de Exportación 0267: Verificar y autorizar por parte del Servicio Fitosanitario del Estado en el punto de salida la exportación y reexportación de todas las sustancias químicas, biológicas o afines y los equipos de aplicación para uso agrícola. 
-Nota Técnica de Exportación 0276: Verificación y aprobación sanitaria por el Servicio Nacional de Salud Animal, en punto salida para la exportación y tránsito internacional de medicamentos veterinarios y productos afines, sustancias químicas biológicas o afines que constituyan materias primas para elaborar medicamentos veterinarios.
-Nota Técnica de Exportación 0052: Autorización importación o exportación de la Autoridad Nacional sobre Armas Químicas, otorgada por la Secretaría Técnica Autoridad Nacional Sobre Armas Químicas (Ministerio De Salud)
-Nota Técnica de Exportación 0038: Autorización de Exportación de Sustancias Agotadoras de la Capa de Ozono, otorgada por el Ministerio del Ambiente y Energía (MINAE), Comisión Gubernamental del Ozono.
-Nota Técnica de Exportación e Importación 0269: Autorización para la exportación de desechos peligrosos por parte de la Autoridad Nacional Designada del Convenio de Basilea.
-Nota Técnica de Importación 0060: Permiso de importación o exportación de explosivos. Ministerio de Seguridad Pública, Dirección General de Armamento
-Nota Técnica de Importación 0070: Permiso de importación o exportación de explosivos. Ministerio de Seguridad Pública, Dirección General de Armamento
-Nota Técnica de Importación 0071: Permiso de importación o exportación de explosivos. Ministerio de Seguridad Pública, Dirección General de Armamento
-Nota Técnica de Importación 0072: Permiso de importación o exportación de explosivos. Ministerio de Seguridad Pública, Dirección General de Armamento
-Nota Técnica de Importación 0053: Verificacion y aprobación fitosanitaria por el Serv.Fitosanitario del Estado en el punto de salida, para la nacionalizacion y/o tránsito nacional de productos vegetales y otros productos reglamentados.
-Nota Técnica de Importación 0062: Autorización de desalmacenaje de ropa y calzado, usados, otorgado por el Ministerio de Salud, Dirección Vigilancia de la Salud
-Nota Técnica de Importación 0368: Control de las importaciones de los productos de tabaco y sus derivados, incluído el cigarrillo electrónico que contiene nicotina.Ley 9028.</t>
  </si>
  <si>
    <t xml:space="preserve"> 27 de Octubre del 2016</t>
  </si>
  <si>
    <r>
      <t xml:space="preserve">SI         </t>
    </r>
    <r>
      <rPr>
        <b/>
        <sz val="11"/>
        <color theme="1"/>
        <rFont val="Times New Roman"/>
        <family val="1"/>
      </rPr>
      <t xml:space="preserve">  </t>
    </r>
    <r>
      <rPr>
        <sz val="11"/>
        <color theme="1"/>
        <rFont val="Times New Roman"/>
        <family val="1"/>
      </rPr>
      <t xml:space="preserve">NO      </t>
    </r>
  </si>
  <si>
    <t xml:space="preserve"> SI           NO      </t>
  </si>
  <si>
    <t xml:space="preserve">     ☐   INCLUSION DE NUEVAS ACTIVIDADES
     ☐   CAMBIO DE FECHAS EN LAS ACTIVIDADES
     ☐   ELIMINACION DE ACTIVIDADADES 
     x   OTROS (ESPECIFIQUE) </t>
  </si>
  <si>
    <t>15 de diciembre del 2017</t>
  </si>
  <si>
    <t>Dirección de Regímenes Especiales</t>
  </si>
  <si>
    <t>Horario: 7 a.m -5 pm     Oficinas centrales, ubicadas en San José, Escazú, costado oeste del Hospital CIMA, complejo Plaza Tempo, tercer piso</t>
  </si>
  <si>
    <t>La Administración ha identificado, en relación con el trámite de ingreso al Régimen de Zonas Francas, que en la etapa de análisis técnico y legal de las solicitudes de ingreso al régimen,  existen oportunidades de mejora importantes en relación con la forma como actualmente se estructura el proceso de evaluación por parte de los diferentes funcionarios que intervienen en la tramitación de tales solicitudes. Parte de los problemas identificados se relacionan con falta de uniformidad de criterios, exceso en tiempos de tramitación, pérdida de tiempo en aspectos como la recolección de firmas internas, entre otros</t>
  </si>
  <si>
    <t>No aplica</t>
  </si>
  <si>
    <t xml:space="preserve">No existen </t>
  </si>
  <si>
    <t>http://procomer.com/downloads/zonas-francas/re-f-01-14-ingreso-zf-v8.pdf</t>
  </si>
  <si>
    <t>Dirección de Asesoría Legal</t>
  </si>
  <si>
    <t>Marcela Brooks</t>
  </si>
  <si>
    <t>mbrooks@procomer.com</t>
  </si>
  <si>
    <t>2505-4710</t>
  </si>
  <si>
    <r>
      <t>LIDER</t>
    </r>
    <r>
      <rPr>
        <sz val="10"/>
        <rFont val="Arial"/>
        <family val="2"/>
      </rPr>
      <t>: Marcela Brooks Calderón, Directora de Asesoría Legal, PROCOMER</t>
    </r>
  </si>
  <si>
    <t>Conformación de equipos de trabajo</t>
  </si>
  <si>
    <t>Fase de medición</t>
  </si>
  <si>
    <t>Marcela Brooks/Augusto Solís</t>
  </si>
  <si>
    <t>Identificación y análisis de causas</t>
  </si>
  <si>
    <t>Definición de plan de acción</t>
  </si>
  <si>
    <t>Ejecución del plan de acción</t>
  </si>
  <si>
    <t>Anaisis de datos de ejecución del plan</t>
  </si>
  <si>
    <t>Definición de ajustes finales en el plan de acción</t>
  </si>
  <si>
    <t>Finalización</t>
  </si>
  <si>
    <t>Marcela Brooks-Augusto Solís- Claudia Molina-Andres Villalta, Paula Herrera- Nicolas Miranda</t>
  </si>
  <si>
    <t>10 días hábiles</t>
  </si>
  <si>
    <t>Marcela Brooks-Augusto Solís- Claudia Molina-Andres Villalta, Paula Herrera- Nicolas Miranda/ Así como funcionarios del equipo VUI designados por COMEX-ADUANAS</t>
  </si>
  <si>
    <t>Análisis legal -técnico de la solicitud de ingreso al Régimen de Zona Franca y el trámite de otorgamiento del auxiliar de la función pública aduanera; así como de la tramitación del acuerdo ejecutivo de otorgamiento</t>
  </si>
  <si>
    <t xml:space="preserve">Informe técnico de recomendación de ingreso al Régimen de Zonas Francas                                                                                                                                                                  </t>
  </si>
  <si>
    <r>
      <rPr>
        <b/>
        <sz val="10"/>
        <rFont val="Arial"/>
        <family val="2"/>
      </rPr>
      <t>TRÁMITE O SERVICIO:</t>
    </r>
    <r>
      <rPr>
        <sz val="10"/>
        <rFont val="Arial"/>
        <family val="2"/>
      </rPr>
      <t xml:space="preserve">  Análisis legal -técnico de la solicitud de ingreso al Régimen de Zona Franca y el trámite de otorgamiento del auxiliar de la función pública aduanera; así como de la tramitación del acuerdo ejecutivo de otorgamiento</t>
    </r>
  </si>
  <si>
    <r>
      <rPr>
        <b/>
        <sz val="10"/>
        <rFont val="Arial"/>
        <family val="2"/>
      </rPr>
      <t>DESCRIPCIÓN DE LA REFORMA</t>
    </r>
    <r>
      <rPr>
        <sz val="10"/>
        <rFont val="Arial"/>
        <family val="2"/>
      </rPr>
      <t xml:space="preserve">:  De conformidad con lo dispuesto en el inciso l) del artículo 4 de la Ley del Régimen de Zonas Francas, Ley N° 7210 del 23 de noviembre de 1990, la Promotora del Comercio Exterior de Costa Rica está facultada para “administrar un sistema de ventanilla única de inversión que centralice los trámites y permisos que deben cumplir las empresas que deseen establecerse y operar en el territorio nacional…" En atención al mandato anterior, PROCOMER está liderando el proyecto de Ventanilla Única de Inversión (VUI), el cual consiste en un proyecto que busca la implementación de un sistema automatizado que centralice los diferentes trámites que los inversionistas deben realizar para operar bajo el Régimen de Zonas Francas, lo cual significaría una reducción en los plazos de tramitación, así como en los costos asociados para lograr operar en Costa Rica. Debido a que para la ejecución del proyecto es necesario la coordinación e intervención de más de 12 instituciones públicas,  a las cuales PROCOMER está brindado un apoyo técnico y logístico con el fin de poder concretar las diferentes iniciativas en los procesos de cada una de estas instituciones. El proyecto VUI se ha estructurado en ocho fases, las cuales se ha planificado que sean desarrolladas en el período de tres años. Ahora bien, como parte de la implementación del proyecto, se ha identificado que el tiempo de aprobación del la solicitud de ingreso al régimen de zona franca es excesivo, lo que ocasiona retrasos en el resto de procesos necesarios para que una empresa se instale y opere en el país bajo el régimen de zona franca, situación que le resta competividad al país y afecta la atracción de la inversión extranjera directa. El proceso de aprobación de la solicitud de ingreso toma actualmente 36.9 días en promedio, con una desviación estándar de 16.5 días, lo que implica que en al menos un 89% de los casos el plazo puede tomar hasta 86.4 días. Del plazo total que toma el proceso de acuerdo ejecutivo del régimen de zona franca, la aprobación de la solicitud de ingreso equivale a un 26% del tiempo de entrega total de 143.5 días.                                                                                                            </t>
    </r>
  </si>
  <si>
    <r>
      <t xml:space="preserve">FUENTE: </t>
    </r>
    <r>
      <rPr>
        <sz val="10"/>
        <rFont val="Arial"/>
        <family val="2"/>
      </rPr>
      <t>Mejora identificada dentro de la implementación del proyecto de Ventanilla Única de Inversión (VUI)</t>
    </r>
  </si>
  <si>
    <t>Reducir los tiempos de análisis técnico y revisión legal de las solicitudes de ingreso al Régimen de Zonas Francas, así como el tiempo de aprobación de la solicitud de ingreso  al régimen de zona franca de 36.9 días a 10 días.                                                                                                                                                                                                                                                                 Mejorar la eficiencia y la eficacia de los procesos para que una empresa pueda ingresar al Régimen de Zona Franca y empezar a generar empleo en el país. Además, desde el punto de vista del tiempo de los funcionarios y las instituciones involucradas, ese tiempo será mejor utilizado y se podrá dar un mejor servicio a los clientes. Disminuir los tiempos de tramitación de las solicitudes de otorgamiento de la condición del auxiliar de la función pública aduanera; lo anterior, en coordinación con la Dirección General de Aduanas</t>
  </si>
  <si>
    <r>
      <t>EQUIPO QUE ACOMPAÑA/PARTICIPA</t>
    </r>
    <r>
      <rPr>
        <sz val="10"/>
        <rFont val="Arial"/>
        <family val="2"/>
      </rPr>
      <t>: Director de Regímenes Especiales
Coordinador de Regímenes Especiales-PROCOMER
Analista de Ingresos Regímenes Especiales-PROCOMER
Asistente Legal Dirección de Asesoría Legal-PROCOMER
Asesor Legal Dirección de Asesoría Legal-PROCOMER
Directora de Asesoría Legal-PROCOMER
Empresa Solicitante
Dirección de Asesoría Legal COMEX
Dirección de Inversiones-COMEX
TI PROCOMER
TI COMEX                                                                                                                                                                                                                                                                                           Dirección General de Aduanas</t>
    </r>
  </si>
  <si>
    <r>
      <t xml:space="preserve">PRÓXIMOS PASOS: </t>
    </r>
    <r>
      <rPr>
        <sz val="10"/>
        <rFont val="Arial"/>
        <family val="2"/>
      </rPr>
      <t xml:space="preserve"> Conformación de los grupos de trabajo, los cuales tendrán como objetivo analizar el proceso actual y proponer los ajustes necesarios (fase de medición y definición del plan de acción)</t>
    </r>
  </si>
  <si>
    <r>
      <t xml:space="preserve">REQUERIMIENTO EN RECURSOS: </t>
    </r>
    <r>
      <rPr>
        <sz val="10"/>
        <rFont val="Arial"/>
        <family val="2"/>
      </rPr>
      <t>3 funcionarios de la Dirección de Asesoría Legal de PROCOMER; 3 funcionarios de la Dirección de Regímenes Especiales de PROCOMER; 2 funcionarios de la Dirección Legal de COMEX, 1 funcionario de  Leyes y Decretos; 1 funcionario del Despacho del Presidente; 2 funcionarios de la Dirección General de Aduanas</t>
    </r>
    <r>
      <rPr>
        <b/>
        <sz val="10"/>
        <rFont val="Arial"/>
        <family val="2"/>
      </rPr>
      <t xml:space="preserve">
</t>
    </r>
  </si>
  <si>
    <r>
      <rPr>
        <b/>
        <sz val="13"/>
        <color rgb="FFFF0000"/>
        <rFont val="Calibri"/>
        <family val="2"/>
      </rPr>
      <t xml:space="preserve">NOTA: </t>
    </r>
    <r>
      <rPr>
        <b/>
        <sz val="13"/>
        <rFont val="Calibri"/>
        <family val="2"/>
      </rPr>
      <t>Como parte de la implementación de este plan de mejora, se espera que se impulsen iniciativas tendientes a :1) Disminuir los tiempos de la  revisión  de  aspectos de forma en el ingreso de requerimientos de acuerdos ejecutivos de PROCOMER; 2) Aumentar el porcentaje de plazos procesales cumplidos en las etapas de procesamiento de borradores de acuerdos ejecutivos; 3) Flexibilizar el sistema de información de apoyo administrativo; 4) Identificar los plazos reiterativos a la entrada para correcciones del interesado; 5) Disminuir los tiempos procesales a través de una plataforma de expediente electrónico; 6) Definir un sistema para el control de plazos para firmas electrónicos; 7) Proponer un sistema de acceso a los clientes que no sean nacionales o residentes a la plataforma de gestión; 8) Eliminar el uso de sistemas informáticos obsoletos y adopción de una plataforma de última generación; 9) Disminuir los tiempos procesales por duplicidad de revisiones legales PROCOMER, COMEX, CASA PRESIDENCIAL; 10) Disminuir los tiempos procesales para la firma presidencial de un acuerdo ejecutivo relacionado a zona franca; 11) Definición de un sistema de trazabilidad documental de casos y 12) Simplificación de publicación de acuerdo ejecutivo una vez firmado por Presidente; 13) Disminución de los tiempos de tramitación de la solicitud de otorgamiento de la condición del auxiliar de la función pública aduanera, así como la simplificación de requisitos</t>
    </r>
    <r>
      <rPr>
        <b/>
        <sz val="13"/>
        <color rgb="FFFF0000"/>
        <rFont val="Calibri"/>
        <family val="2"/>
      </rPr>
      <t xml:space="preserve">
</t>
    </r>
    <r>
      <rPr>
        <sz val="13"/>
        <color theme="1" tint="0.2499465926084170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</si>
</sst>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5" x14ac:knownFonts="1">
    <font>
      <sz val="10"/>
      <name val="Arial"/>
    </font>
    <font>
      <sz val="10"/>
      <name val="Arial"/>
      <family val="2"/>
    </font>
    <font>
      <sz val="16"/>
      <color rgb="FF000000"/>
      <name val="Calibri"/>
      <family val="2"/>
    </font>
    <font>
      <sz val="14"/>
      <color rgb="FF000000"/>
      <name val="Calibri"/>
      <family val="2"/>
    </font>
    <font>
      <sz val="11"/>
      <color theme="1" tint="0.24994659260841701"/>
      <name val="Cambria"/>
      <family val="2"/>
      <scheme val="major"/>
    </font>
    <font>
      <b/>
      <sz val="42"/>
      <color theme="7"/>
      <name val="Cambria"/>
      <family val="2"/>
      <scheme val="major"/>
    </font>
    <font>
      <b/>
      <sz val="11"/>
      <color theme="1" tint="0.24994659260841701"/>
      <name val="Calibri"/>
      <family val="2"/>
      <scheme val="minor"/>
    </font>
    <font>
      <sz val="14"/>
      <color theme="1" tint="0.24994659260841701"/>
      <name val="Calibri"/>
      <family val="2"/>
      <scheme val="minor"/>
    </font>
    <font>
      <sz val="12"/>
      <color theme="1" tint="0.24994659260841701"/>
      <name val="Calibri"/>
      <family val="2"/>
    </font>
    <font>
      <b/>
      <sz val="13"/>
      <color theme="1" tint="0.24994659260841701"/>
      <name val="Cambria"/>
      <family val="2"/>
      <scheme val="major"/>
    </font>
    <font>
      <b/>
      <sz val="13"/>
      <color theme="7"/>
      <name val="Cambria"/>
      <family val="2"/>
      <scheme val="major"/>
    </font>
    <font>
      <sz val="9.5"/>
      <color rgb="FF808080"/>
      <name val="Cambria"/>
      <family val="2"/>
      <scheme val="major"/>
    </font>
    <font>
      <b/>
      <sz val="9.5"/>
      <color theme="1" tint="0.499984740745262"/>
      <name val="Calibri"/>
      <family val="2"/>
      <scheme val="minor"/>
    </font>
    <font>
      <b/>
      <sz val="9.5"/>
      <color rgb="FF808080"/>
      <name val="Calibri"/>
      <family val="2"/>
      <scheme val="minor"/>
    </font>
    <font>
      <b/>
      <sz val="9.5"/>
      <color rgb="FF808080"/>
      <name val="Calibri"/>
      <family val="2"/>
    </font>
    <font>
      <sz val="9"/>
      <color theme="1" tint="0.24994659260841701"/>
      <name val="Cambria"/>
      <family val="2"/>
      <scheme val="major"/>
    </font>
    <font>
      <sz val="11"/>
      <color rgb="FF404040"/>
      <name val="Cambria"/>
      <family val="2"/>
      <scheme val="major"/>
    </font>
    <font>
      <b/>
      <sz val="13"/>
      <color theme="7"/>
      <name val="Calibri"/>
      <family val="2"/>
    </font>
    <font>
      <b/>
      <sz val="10"/>
      <color theme="4"/>
      <name val="Arial"/>
      <family val="2"/>
    </font>
    <font>
      <sz val="11"/>
      <name val="Calibri"/>
      <family val="2"/>
    </font>
    <font>
      <b/>
      <sz val="42"/>
      <name val="Cambria"/>
      <family val="2"/>
      <scheme val="major"/>
    </font>
    <font>
      <b/>
      <sz val="42"/>
      <name val="Corbel"/>
      <family val="2"/>
    </font>
    <font>
      <sz val="13"/>
      <color theme="1" tint="0.24994659260841701"/>
      <name val="Calibri"/>
      <family val="2"/>
    </font>
    <font>
      <b/>
      <sz val="13"/>
      <color rgb="FFFF0000"/>
      <name val="Calibri"/>
      <family val="2"/>
    </font>
    <font>
      <b/>
      <sz val="9.5"/>
      <color rgb="FF808080"/>
      <name val="Cambria"/>
      <family val="1"/>
      <scheme val="major"/>
    </font>
    <font>
      <sz val="12"/>
      <color theme="1"/>
      <name val="Calibri"/>
      <family val="2"/>
      <scheme val="minor"/>
    </font>
    <font>
      <b/>
      <sz val="12"/>
      <color theme="1"/>
      <name val="Calibri"/>
      <family val="2"/>
      <scheme val="minor"/>
    </font>
    <font>
      <b/>
      <sz val="11"/>
      <color rgb="FF000000"/>
      <name val="Arial"/>
      <family val="2"/>
    </font>
    <font>
      <sz val="11"/>
      <color rgb="FF000000"/>
      <name val="Arial"/>
      <family val="2"/>
    </font>
    <font>
      <b/>
      <sz val="11"/>
      <name val="Arial"/>
      <family val="2"/>
    </font>
    <font>
      <sz val="11"/>
      <color rgb="FF0000FF"/>
      <name val="Arial"/>
      <family val="2"/>
    </font>
    <font>
      <sz val="11"/>
      <color rgb="FF000000"/>
      <name val="Times New Roman"/>
      <family val="1"/>
    </font>
    <font>
      <u/>
      <sz val="10"/>
      <color theme="10"/>
      <name val="Arial"/>
      <family val="2"/>
    </font>
    <font>
      <b/>
      <sz val="11"/>
      <color theme="1"/>
      <name val="Times New Roman"/>
      <family val="1"/>
    </font>
    <font>
      <u/>
      <sz val="11"/>
      <color theme="1"/>
      <name val="Times New Roman"/>
      <family val="1"/>
    </font>
    <font>
      <sz val="11"/>
      <name val="Times New Roman"/>
      <family val="1"/>
    </font>
    <font>
      <sz val="11"/>
      <color theme="1"/>
      <name val="Times New Roman"/>
      <family val="1"/>
    </font>
    <font>
      <b/>
      <u/>
      <sz val="11"/>
      <color theme="1"/>
      <name val="Times New Roman"/>
      <family val="1"/>
    </font>
    <font>
      <i/>
      <sz val="11"/>
      <color theme="1"/>
      <name val="Times New Roman"/>
      <family val="1"/>
    </font>
    <font>
      <b/>
      <sz val="10"/>
      <name val="Arial"/>
      <family val="2"/>
    </font>
    <font>
      <sz val="14"/>
      <name val="Calibri"/>
      <family val="2"/>
    </font>
    <font>
      <sz val="13"/>
      <color rgb="FF404040"/>
      <name val="Calibri"/>
      <family val="2"/>
    </font>
    <font>
      <b/>
      <sz val="16"/>
      <color theme="4"/>
      <name val="Arial"/>
      <family val="2"/>
    </font>
    <font>
      <sz val="12"/>
      <name val="Times New Roman"/>
      <family val="1"/>
    </font>
    <font>
      <b/>
      <sz val="13"/>
      <name val="Calibri"/>
      <family val="2"/>
    </font>
  </fonts>
  <fills count="12">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rgb="FF94B3D6"/>
        <bgColor indexed="64"/>
      </patternFill>
    </fill>
    <fill>
      <patternFill patternType="solid">
        <fgColor rgb="FFDDD9C4"/>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1"/>
        <bgColor indexed="64"/>
      </patternFill>
    </fill>
  </fills>
  <borders count="32">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auto="1"/>
      </right>
      <top style="thin">
        <color auto="1"/>
      </top>
      <bottom style="thin">
        <color auto="1"/>
      </bottom>
      <diagonal/>
    </border>
    <border>
      <left style="medium">
        <color rgb="FF000000"/>
      </left>
      <right/>
      <top/>
      <bottom style="medium">
        <color rgb="FF000000"/>
      </bottom>
      <diagonal/>
    </border>
  </borders>
  <cellStyleXfs count="13">
    <xf numFmtId="0" fontId="0" fillId="0" borderId="0"/>
    <xf numFmtId="0" fontId="1" fillId="0" borderId="0"/>
    <xf numFmtId="0" fontId="4" fillId="0" borderId="0" applyNumberFormat="0" applyFill="0" applyBorder="0" applyProtection="0">
      <alignment vertical="center"/>
    </xf>
    <xf numFmtId="0" fontId="5" fillId="0" borderId="0" applyNumberFormat="0" applyFill="0" applyBorder="0" applyAlignment="0" applyProtection="0"/>
    <xf numFmtId="0" fontId="6" fillId="3" borderId="1" applyNumberFormat="0" applyProtection="0">
      <alignment horizontal="left" vertical="center"/>
    </xf>
    <xf numFmtId="0" fontId="7" fillId="0" borderId="0" applyNumberFormat="0" applyFill="0" applyBorder="0" applyProtection="0">
      <alignment horizontal="left" vertical="center"/>
    </xf>
    <xf numFmtId="0" fontId="9" fillId="0" borderId="0" applyFill="0" applyBorder="0" applyProtection="0">
      <alignment horizontal="left"/>
    </xf>
    <xf numFmtId="9" fontId="10" fillId="0" borderId="0" applyFill="0" applyBorder="0" applyProtection="0">
      <alignment horizontal="center" vertical="center"/>
    </xf>
    <xf numFmtId="0" fontId="12" fillId="0" borderId="0" applyFill="0" applyBorder="0" applyProtection="0">
      <alignment horizontal="center"/>
    </xf>
    <xf numFmtId="3" fontId="12" fillId="0" borderId="2" applyFill="0" applyProtection="0">
      <alignment horizontal="center"/>
    </xf>
    <xf numFmtId="9" fontId="1" fillId="0" borderId="0" applyFont="0" applyFill="0" applyBorder="0" applyAlignment="0" applyProtection="0"/>
    <xf numFmtId="0" fontId="25" fillId="0" borderId="0"/>
    <xf numFmtId="0" fontId="32" fillId="0" borderId="0" applyNumberFormat="0" applyFill="0" applyBorder="0" applyAlignment="0" applyProtection="0"/>
  </cellStyleXfs>
  <cellXfs count="128">
    <xf numFmtId="0" fontId="0" fillId="0" borderId="0" xfId="0"/>
    <xf numFmtId="0" fontId="0" fillId="2" borderId="0" xfId="0" applyFill="1"/>
    <xf numFmtId="0" fontId="1" fillId="2" borderId="0" xfId="0" applyFont="1" applyFill="1"/>
    <xf numFmtId="0" fontId="2" fillId="2" borderId="0" xfId="0" applyFont="1" applyFill="1" applyAlignment="1">
      <alignment horizontal="left" vertical="center" readingOrder="1"/>
    </xf>
    <xf numFmtId="0" fontId="3" fillId="2" borderId="0" xfId="0" applyFont="1" applyFill="1" applyAlignment="1">
      <alignment horizontal="left" vertical="center" readingOrder="1"/>
    </xf>
    <xf numFmtId="0" fontId="4" fillId="0" borderId="0" xfId="2" applyProtection="1">
      <alignment vertical="center"/>
      <protection locked="0"/>
    </xf>
    <xf numFmtId="0" fontId="4" fillId="0" borderId="0" xfId="2" applyAlignment="1" applyProtection="1">
      <alignment horizontal="center"/>
      <protection locked="0"/>
    </xf>
    <xf numFmtId="0" fontId="9" fillId="0" borderId="0" xfId="6" applyProtection="1">
      <alignment horizontal="left"/>
      <protection locked="0"/>
    </xf>
    <xf numFmtId="0" fontId="11" fillId="0" borderId="0" xfId="2" applyFont="1" applyProtection="1">
      <alignment vertical="center"/>
      <protection locked="0"/>
    </xf>
    <xf numFmtId="0" fontId="13" fillId="0" borderId="0" xfId="8" applyFont="1" applyProtection="1">
      <alignment horizontal="center"/>
      <protection locked="0"/>
    </xf>
    <xf numFmtId="0" fontId="13" fillId="0" borderId="0" xfId="8" applyFont="1" applyAlignment="1" applyProtection="1">
      <alignment horizontal="center" vertical="center"/>
      <protection locked="0"/>
    </xf>
    <xf numFmtId="0" fontId="13" fillId="0" borderId="0" xfId="8" applyFont="1" applyAlignment="1" applyProtection="1">
      <alignment horizontal="center" vertical="center" wrapText="1"/>
      <protection locked="0"/>
    </xf>
    <xf numFmtId="0" fontId="14" fillId="0" borderId="0" xfId="8" applyFont="1" applyAlignment="1" applyProtection="1">
      <alignment horizontal="center" vertical="center" wrapText="1"/>
      <protection locked="0"/>
    </xf>
    <xf numFmtId="0" fontId="14" fillId="0" borderId="0" xfId="8" applyFont="1" applyAlignment="1" applyProtection="1">
      <alignment horizontal="center" vertical="center"/>
      <protection locked="0"/>
    </xf>
    <xf numFmtId="0" fontId="15" fillId="0" borderId="0" xfId="2" applyFont="1" applyAlignment="1" applyProtection="1">
      <alignment horizontal="center" vertical="center"/>
      <protection locked="0"/>
    </xf>
    <xf numFmtId="3" fontId="12" fillId="0" borderId="2" xfId="9" applyProtection="1">
      <alignment horizontal="center"/>
      <protection locked="0"/>
    </xf>
    <xf numFmtId="0" fontId="16" fillId="0" borderId="0" xfId="2" applyFont="1" applyProtection="1">
      <alignment vertical="center"/>
      <protection locked="0"/>
    </xf>
    <xf numFmtId="9" fontId="17" fillId="0" borderId="0" xfId="7" applyFont="1" applyProtection="1">
      <alignment horizontal="center" vertical="center"/>
      <protection locked="0"/>
    </xf>
    <xf numFmtId="0" fontId="19" fillId="0" borderId="0" xfId="0" applyFont="1"/>
    <xf numFmtId="164" fontId="8" fillId="0" borderId="0" xfId="2" applyNumberFormat="1" applyFont="1" applyAlignment="1" applyProtection="1">
      <alignment horizontal="center"/>
      <protection locked="0"/>
    </xf>
    <xf numFmtId="0" fontId="13" fillId="0" borderId="0" xfId="8" applyFont="1" applyBorder="1" applyProtection="1">
      <alignment horizontal="center"/>
      <protection locked="0"/>
    </xf>
    <xf numFmtId="0" fontId="15" fillId="0" borderId="0" xfId="2" applyFont="1" applyBorder="1" applyAlignment="1" applyProtection="1">
      <alignment horizontal="center" vertical="center"/>
      <protection locked="0"/>
    </xf>
    <xf numFmtId="9" fontId="12" fillId="0" borderId="2" xfId="10" applyFont="1" applyBorder="1" applyAlignment="1" applyProtection="1">
      <alignment horizontal="center"/>
    </xf>
    <xf numFmtId="9" fontId="10" fillId="0" borderId="0" xfId="7" applyBorder="1" applyProtection="1">
      <alignment horizontal="center" vertical="center"/>
      <protection locked="0"/>
    </xf>
    <xf numFmtId="2" fontId="8" fillId="0" borderId="0" xfId="2" applyNumberFormat="1" applyFont="1" applyAlignment="1" applyProtection="1">
      <alignment horizontal="center"/>
      <protection locked="0"/>
    </xf>
    <xf numFmtId="0" fontId="4" fillId="0" borderId="0" xfId="2" applyBorder="1" applyAlignment="1" applyProtection="1">
      <alignment horizontal="center"/>
      <protection locked="0"/>
    </xf>
    <xf numFmtId="0" fontId="24" fillId="0" borderId="0" xfId="2" applyFont="1" applyAlignment="1" applyProtection="1">
      <alignment horizontal="center" vertical="center"/>
      <protection locked="0"/>
    </xf>
    <xf numFmtId="0" fontId="25" fillId="2" borderId="0" xfId="11" applyFill="1" applyAlignment="1">
      <alignment vertical="center"/>
    </xf>
    <xf numFmtId="0" fontId="26" fillId="2" borderId="0" xfId="11" applyFont="1" applyFill="1" applyAlignment="1">
      <alignment vertical="center"/>
    </xf>
    <xf numFmtId="0" fontId="27" fillId="5" borderId="28" xfId="0" applyFont="1" applyFill="1" applyBorder="1" applyAlignment="1">
      <alignment vertical="center" wrapText="1"/>
    </xf>
    <xf numFmtId="0" fontId="28" fillId="0" borderId="29" xfId="0" applyFont="1" applyBorder="1" applyAlignment="1">
      <alignment vertical="center" wrapText="1"/>
    </xf>
    <xf numFmtId="0" fontId="29" fillId="5" borderId="28" xfId="0" applyFont="1" applyFill="1" applyBorder="1" applyAlignment="1">
      <alignment vertical="center" wrapText="1"/>
    </xf>
    <xf numFmtId="0" fontId="29" fillId="5" borderId="28" xfId="0" applyFont="1" applyFill="1" applyBorder="1" applyAlignment="1">
      <alignment horizontal="center" vertical="center" wrapText="1"/>
    </xf>
    <xf numFmtId="0" fontId="28" fillId="0" borderId="28" xfId="0" applyFont="1" applyBorder="1" applyAlignment="1">
      <alignment vertical="center" wrapText="1"/>
    </xf>
    <xf numFmtId="0" fontId="31" fillId="0" borderId="29" xfId="0" applyFont="1" applyBorder="1" applyAlignment="1">
      <alignment vertical="center" wrapText="1"/>
    </xf>
    <xf numFmtId="0" fontId="32" fillId="0" borderId="29" xfId="12" applyBorder="1" applyAlignment="1">
      <alignment vertical="center" wrapText="1"/>
    </xf>
    <xf numFmtId="0" fontId="31" fillId="0" borderId="29" xfId="0" applyFont="1" applyBorder="1" applyAlignment="1">
      <alignment horizontal="left" vertical="center" wrapText="1"/>
    </xf>
    <xf numFmtId="0" fontId="33" fillId="2" borderId="12" xfId="11" applyFont="1" applyFill="1" applyBorder="1" applyAlignment="1">
      <alignment vertical="center"/>
    </xf>
    <xf numFmtId="0" fontId="33" fillId="2" borderId="13" xfId="11" applyFont="1" applyFill="1" applyBorder="1" applyAlignment="1">
      <alignment vertical="center" wrapText="1"/>
    </xf>
    <xf numFmtId="0" fontId="33" fillId="2" borderId="17" xfId="11" applyFont="1" applyFill="1" applyBorder="1" applyAlignment="1">
      <alignment vertical="center"/>
    </xf>
    <xf numFmtId="0" fontId="33" fillId="2" borderId="15" xfId="11" applyFont="1" applyFill="1" applyBorder="1" applyAlignment="1">
      <alignment vertical="center" wrapText="1"/>
    </xf>
    <xf numFmtId="0" fontId="34" fillId="2" borderId="19" xfId="11" applyFont="1" applyFill="1" applyBorder="1" applyAlignment="1">
      <alignment vertical="center"/>
    </xf>
    <xf numFmtId="0" fontId="33" fillId="2" borderId="14" xfId="11" applyFont="1" applyFill="1" applyBorder="1" applyAlignment="1">
      <alignment vertical="center"/>
    </xf>
    <xf numFmtId="0" fontId="35" fillId="6" borderId="15" xfId="0" applyFont="1" applyFill="1" applyBorder="1" applyAlignment="1">
      <alignment horizontal="justify" vertical="center" wrapText="1"/>
    </xf>
    <xf numFmtId="0" fontId="35" fillId="7" borderId="15" xfId="0" applyFont="1" applyFill="1" applyBorder="1" applyAlignment="1">
      <alignment horizontal="justify" vertical="center" wrapText="1"/>
    </xf>
    <xf numFmtId="0" fontId="35" fillId="8" borderId="16" xfId="0" applyFont="1" applyFill="1" applyBorder="1" applyAlignment="1">
      <alignment horizontal="justify" vertical="center" wrapText="1"/>
    </xf>
    <xf numFmtId="0" fontId="33" fillId="2" borderId="17" xfId="11" applyFont="1" applyFill="1" applyBorder="1" applyAlignment="1">
      <alignment horizontal="left" vertical="center" wrapText="1"/>
    </xf>
    <xf numFmtId="0" fontId="33" fillId="2" borderId="17" xfId="11" applyFont="1" applyFill="1" applyBorder="1" applyAlignment="1">
      <alignment vertical="center" wrapText="1"/>
    </xf>
    <xf numFmtId="0" fontId="36" fillId="2" borderId="15" xfId="11" applyFont="1" applyFill="1" applyBorder="1" applyAlignment="1">
      <alignment horizontal="center" vertical="center" wrapText="1"/>
    </xf>
    <xf numFmtId="0" fontId="36" fillId="2" borderId="20" xfId="11" applyFont="1" applyFill="1" applyBorder="1" applyAlignment="1">
      <alignment vertical="center"/>
    </xf>
    <xf numFmtId="0" fontId="36" fillId="2" borderId="16" xfId="11" applyFont="1" applyFill="1" applyBorder="1" applyAlignment="1">
      <alignment horizontal="left" vertical="center" wrapText="1"/>
    </xf>
    <xf numFmtId="0" fontId="39" fillId="2" borderId="15" xfId="1" applyFont="1" applyFill="1" applyBorder="1" applyAlignment="1">
      <alignment horizontal="center" vertical="top" wrapText="1"/>
    </xf>
    <xf numFmtId="0" fontId="39" fillId="2" borderId="15" xfId="1" applyFont="1" applyFill="1" applyBorder="1" applyAlignment="1">
      <alignment vertical="top" wrapText="1"/>
    </xf>
    <xf numFmtId="0" fontId="40" fillId="2" borderId="0" xfId="0" applyFont="1" applyFill="1" applyAlignment="1">
      <alignment horizontal="left" vertical="center" readingOrder="1"/>
    </xf>
    <xf numFmtId="14" fontId="39" fillId="2" borderId="15" xfId="1" applyNumberFormat="1" applyFont="1" applyFill="1" applyBorder="1" applyAlignment="1">
      <alignment horizontal="center" vertical="top" wrapText="1"/>
    </xf>
    <xf numFmtId="164" fontId="39" fillId="2" borderId="15" xfId="1" applyNumberFormat="1" applyFont="1" applyFill="1" applyBorder="1" applyAlignment="1">
      <alignment horizontal="center" vertical="top" wrapText="1"/>
    </xf>
    <xf numFmtId="49" fontId="28" fillId="0" borderId="31" xfId="0" applyNumberFormat="1" applyFont="1" applyBorder="1" applyAlignment="1">
      <alignment vertical="center" wrapText="1"/>
    </xf>
    <xf numFmtId="0" fontId="41" fillId="0" borderId="0" xfId="6" applyFont="1" applyAlignment="1" applyProtection="1">
      <alignment horizontal="center" vertical="center" wrapText="1"/>
      <protection locked="0"/>
    </xf>
    <xf numFmtId="0" fontId="41" fillId="0" borderId="0" xfId="6" applyFont="1" applyAlignment="1" applyProtection="1">
      <alignment horizontal="center" vertical="center"/>
      <protection locked="0"/>
    </xf>
    <xf numFmtId="14" fontId="41" fillId="0" borderId="0" xfId="6" applyNumberFormat="1" applyFont="1" applyAlignment="1" applyProtection="1">
      <alignment horizontal="left" vertical="center"/>
      <protection locked="0"/>
    </xf>
    <xf numFmtId="164" fontId="8" fillId="0" borderId="0" xfId="2" applyNumberFormat="1" applyFont="1" applyAlignment="1" applyProtection="1">
      <alignment horizontal="center" vertical="center"/>
    </xf>
    <xf numFmtId="0" fontId="36" fillId="6" borderId="15" xfId="11" applyFont="1" applyFill="1" applyBorder="1" applyAlignment="1">
      <alignment vertical="center" wrapText="1"/>
    </xf>
    <xf numFmtId="9" fontId="36" fillId="6" borderId="15" xfId="11" applyNumberFormat="1" applyFont="1" applyFill="1" applyBorder="1" applyAlignment="1">
      <alignment horizontal="center" vertical="center" wrapText="1"/>
    </xf>
    <xf numFmtId="3" fontId="12" fillId="0" borderId="0" xfId="9" applyBorder="1" applyProtection="1">
      <alignment horizontal="center"/>
      <protection locked="0"/>
    </xf>
    <xf numFmtId="0" fontId="41" fillId="0" borderId="15" xfId="6" applyFont="1" applyFill="1" applyBorder="1" applyAlignment="1" applyProtection="1">
      <alignment horizontal="left" vertical="center" wrapText="1"/>
      <protection locked="0"/>
    </xf>
    <xf numFmtId="0" fontId="41" fillId="9" borderId="15" xfId="6" applyFont="1" applyFill="1" applyBorder="1" applyAlignment="1" applyProtection="1">
      <alignment horizontal="left" vertical="center" wrapText="1"/>
      <protection locked="0"/>
    </xf>
    <xf numFmtId="0" fontId="41" fillId="10" borderId="15" xfId="6" applyFont="1" applyFill="1" applyBorder="1" applyAlignment="1" applyProtection="1">
      <alignment horizontal="left" vertical="center" wrapText="1"/>
      <protection locked="0"/>
    </xf>
    <xf numFmtId="0" fontId="41" fillId="11" borderId="15" xfId="6" applyFont="1" applyFill="1" applyBorder="1" applyAlignment="1" applyProtection="1">
      <alignment horizontal="left" vertical="center" wrapText="1"/>
      <protection locked="0"/>
    </xf>
    <xf numFmtId="0" fontId="41" fillId="10" borderId="0" xfId="6" applyFont="1" applyFill="1" applyAlignment="1" applyProtection="1">
      <alignment horizontal="center" vertical="center"/>
      <protection locked="0"/>
    </xf>
    <xf numFmtId="14" fontId="41" fillId="10" borderId="0" xfId="6" applyNumberFormat="1" applyFont="1" applyFill="1" applyAlignment="1" applyProtection="1">
      <alignment horizontal="left" vertical="center"/>
      <protection locked="0"/>
    </xf>
    <xf numFmtId="0" fontId="36" fillId="2" borderId="16" xfId="11" applyFont="1" applyFill="1" applyBorder="1" applyAlignment="1">
      <alignment vertical="center" wrapText="1"/>
    </xf>
    <xf numFmtId="14" fontId="41" fillId="0" borderId="0" xfId="6" applyNumberFormat="1" applyFont="1" applyFill="1" applyAlignment="1" applyProtection="1">
      <alignment horizontal="left" vertical="center"/>
      <protection locked="0"/>
    </xf>
    <xf numFmtId="0" fontId="41" fillId="10" borderId="0" xfId="6" applyFont="1" applyFill="1" applyAlignment="1" applyProtection="1">
      <alignment horizontal="center" vertical="center" wrapText="1"/>
      <protection locked="0"/>
    </xf>
    <xf numFmtId="0" fontId="41" fillId="0" borderId="0" xfId="6" applyFont="1" applyFill="1" applyAlignment="1" applyProtection="1">
      <alignment horizontal="center" vertical="center" wrapText="1"/>
      <protection locked="0"/>
    </xf>
    <xf numFmtId="0" fontId="27" fillId="4" borderId="26" xfId="0" applyFont="1" applyFill="1" applyBorder="1" applyAlignment="1">
      <alignment horizontal="center" vertical="center" wrapText="1"/>
    </xf>
    <xf numFmtId="0" fontId="27" fillId="4" borderId="27" xfId="0" applyFont="1" applyFill="1" applyBorder="1" applyAlignment="1">
      <alignment horizontal="center" vertical="center" wrapText="1"/>
    </xf>
    <xf numFmtId="0" fontId="28" fillId="0" borderId="26" xfId="0" applyFont="1" applyBorder="1" applyAlignment="1">
      <alignment horizontal="justify" vertical="center" wrapText="1"/>
    </xf>
    <xf numFmtId="0" fontId="28" fillId="0" borderId="27" xfId="0" applyFont="1" applyBorder="1" applyAlignment="1">
      <alignment horizontal="justify" vertical="center" wrapText="1"/>
    </xf>
    <xf numFmtId="0" fontId="27" fillId="4" borderId="26" xfId="0" applyFont="1" applyFill="1" applyBorder="1" applyAlignment="1">
      <alignment vertical="top" wrapText="1"/>
    </xf>
    <xf numFmtId="0" fontId="27" fillId="4" borderId="27" xfId="0" applyFont="1" applyFill="1" applyBorder="1" applyAlignment="1">
      <alignment vertical="top" wrapText="1"/>
    </xf>
    <xf numFmtId="0" fontId="27" fillId="5" borderId="26" xfId="0" applyFont="1" applyFill="1" applyBorder="1" applyAlignment="1">
      <alignment horizontal="center" vertical="center" wrapText="1"/>
    </xf>
    <xf numFmtId="0" fontId="27" fillId="5" borderId="27" xfId="0" applyFont="1" applyFill="1" applyBorder="1" applyAlignment="1">
      <alignment horizontal="center" vertical="center" wrapText="1"/>
    </xf>
    <xf numFmtId="0" fontId="39" fillId="2" borderId="3" xfId="0" applyFont="1" applyFill="1" applyBorder="1" applyAlignment="1">
      <alignment horizontal="left" vertical="top" wrapText="1"/>
    </xf>
    <xf numFmtId="0" fontId="18" fillId="2" borderId="4" xfId="0" applyFont="1" applyFill="1" applyBorder="1" applyAlignment="1">
      <alignment horizontal="left" vertical="top" wrapText="1"/>
    </xf>
    <xf numFmtId="0" fontId="18" fillId="2" borderId="5" xfId="0" applyFont="1" applyFill="1" applyBorder="1" applyAlignment="1">
      <alignment horizontal="left" vertical="top" wrapText="1"/>
    </xf>
    <xf numFmtId="0" fontId="18" fillId="2" borderId="8" xfId="0" applyFont="1" applyFill="1" applyBorder="1" applyAlignment="1">
      <alignment horizontal="left" vertical="top" wrapText="1"/>
    </xf>
    <xf numFmtId="0" fontId="18" fillId="2" borderId="9" xfId="0" applyFont="1" applyFill="1" applyBorder="1" applyAlignment="1">
      <alignment horizontal="left" vertical="top" wrapText="1"/>
    </xf>
    <xf numFmtId="0" fontId="18" fillId="2" borderId="10" xfId="0" applyFont="1" applyFill="1" applyBorder="1" applyAlignment="1">
      <alignment horizontal="left" vertical="top" wrapText="1"/>
    </xf>
    <xf numFmtId="0" fontId="0" fillId="2" borderId="0" xfId="0" applyFill="1" applyBorder="1" applyAlignment="1">
      <alignment horizontal="center"/>
    </xf>
    <xf numFmtId="0" fontId="0" fillId="2" borderId="0" xfId="0" applyFill="1" applyBorder="1" applyAlignment="1">
      <alignment horizontal="center" wrapText="1"/>
    </xf>
    <xf numFmtId="0" fontId="39" fillId="0" borderId="3"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9" xfId="0" applyFont="1" applyFill="1" applyBorder="1" applyAlignment="1">
      <alignment horizontal="left" vertical="top" wrapText="1"/>
    </xf>
    <xf numFmtId="0" fontId="18" fillId="0" borderId="10" xfId="0" applyFont="1" applyFill="1" applyBorder="1" applyAlignment="1">
      <alignment horizontal="left" vertical="top" wrapText="1"/>
    </xf>
    <xf numFmtId="0" fontId="39" fillId="2" borderId="15" xfId="0" applyFont="1" applyFill="1" applyBorder="1" applyAlignment="1">
      <alignment horizontal="left" vertical="top" wrapText="1"/>
    </xf>
    <xf numFmtId="0" fontId="18" fillId="2" borderId="15" xfId="0" applyFont="1" applyFill="1" applyBorder="1" applyAlignment="1">
      <alignment horizontal="left" vertical="top" wrapText="1"/>
    </xf>
    <xf numFmtId="0" fontId="39" fillId="2" borderId="18" xfId="0" applyFont="1" applyFill="1" applyBorder="1" applyAlignment="1">
      <alignment horizontal="left" vertical="top" wrapText="1"/>
    </xf>
    <xf numFmtId="0" fontId="18" fillId="2" borderId="24" xfId="0" applyFont="1" applyFill="1" applyBorder="1" applyAlignment="1">
      <alignment horizontal="left" vertical="top" wrapText="1"/>
    </xf>
    <xf numFmtId="0" fontId="18" fillId="2" borderId="25" xfId="0" applyFont="1" applyFill="1" applyBorder="1" applyAlignment="1">
      <alignment horizontal="left" vertical="top" wrapText="1"/>
    </xf>
    <xf numFmtId="0" fontId="39" fillId="2" borderId="15" xfId="1" applyFont="1" applyFill="1" applyBorder="1" applyAlignment="1">
      <alignment horizontal="center" vertical="top" wrapText="1"/>
    </xf>
    <xf numFmtId="0" fontId="1" fillId="2" borderId="3" xfId="0" applyFont="1" applyFill="1" applyBorder="1" applyAlignment="1">
      <alignment horizontal="left" vertical="top" wrapText="1"/>
    </xf>
    <xf numFmtId="14" fontId="39" fillId="2" borderId="15" xfId="1" applyNumberFormat="1" applyFont="1" applyFill="1" applyBorder="1" applyAlignment="1">
      <alignment horizontal="center" vertical="top" wrapText="1"/>
    </xf>
    <xf numFmtId="0" fontId="42" fillId="2" borderId="15" xfId="0" applyFont="1" applyFill="1" applyBorder="1" applyAlignment="1">
      <alignment horizontal="center" vertical="center"/>
    </xf>
    <xf numFmtId="0" fontId="1" fillId="2" borderId="15" xfId="0" applyFont="1" applyFill="1" applyBorder="1" applyAlignment="1">
      <alignment horizontal="left" vertical="top" wrapText="1"/>
    </xf>
    <xf numFmtId="0" fontId="0" fillId="2" borderId="0" xfId="0" applyFill="1" applyBorder="1" applyAlignment="1">
      <alignment horizontal="center" vertical="center"/>
    </xf>
    <xf numFmtId="0" fontId="20" fillId="0" borderId="0" xfId="3" applyFont="1" applyAlignment="1" applyProtection="1">
      <alignment horizontal="left"/>
      <protection locked="0"/>
    </xf>
    <xf numFmtId="0" fontId="22" fillId="0" borderId="3" xfId="6" applyFont="1" applyBorder="1" applyAlignment="1" applyProtection="1">
      <alignment horizontal="left" vertical="top" wrapText="1"/>
      <protection locked="0"/>
    </xf>
    <xf numFmtId="0" fontId="22" fillId="0" borderId="4" xfId="6" applyFont="1" applyBorder="1" applyAlignment="1" applyProtection="1">
      <alignment horizontal="left" vertical="top"/>
      <protection locked="0"/>
    </xf>
    <xf numFmtId="0" fontId="22" fillId="0" borderId="5" xfId="6" applyFont="1" applyBorder="1" applyAlignment="1" applyProtection="1">
      <alignment horizontal="left" vertical="top"/>
      <protection locked="0"/>
    </xf>
    <xf numFmtId="0" fontId="22" fillId="0" borderId="6" xfId="6" applyFont="1" applyBorder="1" applyAlignment="1" applyProtection="1">
      <alignment horizontal="left" vertical="top"/>
      <protection locked="0"/>
    </xf>
    <xf numFmtId="0" fontId="22" fillId="0" borderId="0" xfId="6" applyFont="1" applyBorder="1" applyAlignment="1" applyProtection="1">
      <alignment horizontal="left" vertical="top"/>
      <protection locked="0"/>
    </xf>
    <xf numFmtId="0" fontId="22" fillId="0" borderId="7" xfId="6" applyFont="1" applyBorder="1" applyAlignment="1" applyProtection="1">
      <alignment horizontal="left" vertical="top"/>
      <protection locked="0"/>
    </xf>
    <xf numFmtId="0" fontId="22" fillId="0" borderId="8" xfId="6" applyFont="1" applyBorder="1" applyAlignment="1" applyProtection="1">
      <alignment horizontal="left" vertical="top"/>
      <protection locked="0"/>
    </xf>
    <xf numFmtId="0" fontId="22" fillId="0" borderId="9" xfId="6" applyFont="1" applyBorder="1" applyAlignment="1" applyProtection="1">
      <alignment horizontal="left" vertical="top"/>
      <protection locked="0"/>
    </xf>
    <xf numFmtId="0" fontId="22" fillId="0" borderId="10" xfId="6" applyFont="1" applyBorder="1" applyAlignment="1" applyProtection="1">
      <alignment horizontal="left" vertical="top"/>
      <protection locked="0"/>
    </xf>
    <xf numFmtId="0" fontId="36" fillId="2" borderId="18" xfId="11" applyFont="1" applyFill="1" applyBorder="1" applyAlignment="1">
      <alignment horizontal="left" vertical="center" wrapText="1"/>
    </xf>
    <xf numFmtId="0" fontId="36" fillId="2" borderId="24" xfId="11" applyFont="1" applyFill="1" applyBorder="1" applyAlignment="1">
      <alignment horizontal="left" vertical="center"/>
    </xf>
    <xf numFmtId="0" fontId="36" fillId="2" borderId="30" xfId="11" applyFont="1" applyFill="1" applyBorder="1" applyAlignment="1">
      <alignment horizontal="left" vertical="center"/>
    </xf>
    <xf numFmtId="0" fontId="33" fillId="2" borderId="21" xfId="11" applyFont="1" applyFill="1" applyBorder="1" applyAlignment="1">
      <alignment horizontal="left" vertical="center" wrapText="1"/>
    </xf>
    <xf numFmtId="0" fontId="33" fillId="2" borderId="22" xfId="11" applyFont="1" applyFill="1" applyBorder="1" applyAlignment="1">
      <alignment horizontal="left" vertical="center" wrapText="1"/>
    </xf>
    <xf numFmtId="0" fontId="33" fillId="2" borderId="23" xfId="11" applyFont="1" applyFill="1" applyBorder="1" applyAlignment="1">
      <alignment horizontal="left" vertical="center" wrapText="1"/>
    </xf>
    <xf numFmtId="0" fontId="33" fillId="2" borderId="0" xfId="11" applyFont="1" applyFill="1" applyAlignment="1">
      <alignment horizontal="center" vertical="center"/>
    </xf>
    <xf numFmtId="0" fontId="33" fillId="2" borderId="11" xfId="11" applyFont="1" applyFill="1" applyBorder="1" applyAlignment="1">
      <alignment horizontal="center" vertical="center"/>
    </xf>
    <xf numFmtId="0" fontId="36" fillId="2" borderId="24" xfId="11" applyFont="1" applyFill="1" applyBorder="1" applyAlignment="1">
      <alignment horizontal="left" vertical="center" wrapText="1"/>
    </xf>
    <xf numFmtId="0" fontId="36" fillId="2" borderId="30" xfId="11" applyFont="1" applyFill="1" applyBorder="1" applyAlignment="1">
      <alignment horizontal="left" vertical="center" wrapText="1"/>
    </xf>
    <xf numFmtId="0" fontId="43" fillId="0" borderId="0" xfId="0" applyFont="1" applyAlignment="1">
      <alignment horizontal="justify" vertical="center"/>
    </xf>
  </cellXfs>
  <cellStyles count="13">
    <cellStyle name="Activity" xfId="6"/>
    <cellStyle name="Hipervínculo" xfId="12" builtinId="8"/>
    <cellStyle name="Label" xfId="5"/>
    <cellStyle name="Normal" xfId="0" builtinId="0"/>
    <cellStyle name="Normal 2" xfId="1"/>
    <cellStyle name="Normal 3" xfId="2"/>
    <cellStyle name="Normal 4" xfId="11"/>
    <cellStyle name="Percent Complete" xfId="7"/>
    <cellStyle name="Period Headers" xfId="9"/>
    <cellStyle name="Period Highlight Control" xfId="4"/>
    <cellStyle name="Porcentaje 2" xfId="10"/>
    <cellStyle name="Project Headers" xfId="8"/>
    <cellStyle name="Título 1 2" xfId="3"/>
  </cellStyles>
  <dxfs count="4">
    <dxf>
      <font>
        <color rgb="FF9C0006"/>
      </font>
      <fill>
        <patternFill>
          <bgColor rgb="FFFFC7CE"/>
        </patternFill>
      </fill>
    </dxf>
    <dxf>
      <font>
        <color theme="9"/>
      </font>
      <fill>
        <patternFill>
          <bgColor rgb="FFFFFF00"/>
        </patternFill>
      </fill>
    </dxf>
    <dxf>
      <font>
        <color theme="3"/>
      </font>
      <fill>
        <patternFill>
          <bgColor rgb="FF00B050"/>
        </patternFill>
      </fill>
    </dxf>
    <dxf>
      <border>
        <top style="thin">
          <color theme="7"/>
        </top>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'II parte'!$D$7</c:f>
              <c:strCache>
                <c:ptCount val="1"/>
                <c:pt idx="0">
                  <c:v>Fecha de inicio</c:v>
                </c:pt>
              </c:strCache>
            </c:strRef>
          </c:tx>
          <c:spPr>
            <a:noFill/>
          </c:spPr>
          <c:invertIfNegative val="0"/>
          <c:val>
            <c:numRef>
              <c:f>'II parte'!$D$9:$D$94</c:f>
              <c:numCache>
                <c:formatCode>m/d/yyyy</c:formatCode>
                <c:ptCount val="86"/>
                <c:pt idx="0">
                  <c:v>43108</c:v>
                </c:pt>
                <c:pt idx="1">
                  <c:v>43115</c:v>
                </c:pt>
                <c:pt idx="2">
                  <c:v>43172</c:v>
                </c:pt>
                <c:pt idx="3">
                  <c:v>43206</c:v>
                </c:pt>
                <c:pt idx="4">
                  <c:v>43235</c:v>
                </c:pt>
                <c:pt idx="5">
                  <c:v>43354</c:v>
                </c:pt>
                <c:pt idx="6">
                  <c:v>43389</c:v>
                </c:pt>
                <c:pt idx="7">
                  <c:v>43405</c:v>
                </c:pt>
              </c:numCache>
            </c:numRef>
          </c:val>
          <c:extLst>
            <c:ext xmlns:c16="http://schemas.microsoft.com/office/drawing/2014/chart" uri="{C3380CC4-5D6E-409C-BE32-E72D297353CC}">
              <c16:uniqueId val="{00000000-E6B7-4073-9D51-E5A0B24F4DC9}"/>
            </c:ext>
          </c:extLst>
        </c:ser>
        <c:ser>
          <c:idx val="1"/>
          <c:order val="1"/>
          <c:tx>
            <c:strRef>
              <c:f>'II parte'!$F$7</c:f>
              <c:strCache>
                <c:ptCount val="1"/>
                <c:pt idx="0">
                  <c:v>DURACIÓN</c:v>
                </c:pt>
              </c:strCache>
            </c:strRef>
          </c:tx>
          <c:invertIfNegative val="0"/>
          <c:val>
            <c:numRef>
              <c:f>'II parte'!$F$9:$F$94</c:f>
              <c:numCache>
                <c:formatCode>0.0</c:formatCode>
                <c:ptCount val="86"/>
                <c:pt idx="0">
                  <c:v>4</c:v>
                </c:pt>
                <c:pt idx="1">
                  <c:v>56</c:v>
                </c:pt>
                <c:pt idx="2">
                  <c:v>31</c:v>
                </c:pt>
                <c:pt idx="3">
                  <c:v>28</c:v>
                </c:pt>
                <c:pt idx="4">
                  <c:v>118</c:v>
                </c:pt>
                <c:pt idx="5">
                  <c:v>34</c:v>
                </c:pt>
                <c:pt idx="6">
                  <c:v>15</c:v>
                </c:pt>
                <c:pt idx="7">
                  <c:v>11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numCache>
            </c:numRef>
          </c:val>
          <c:extLst>
            <c:ext xmlns:c16="http://schemas.microsoft.com/office/drawing/2014/chart" uri="{C3380CC4-5D6E-409C-BE32-E72D297353CC}">
              <c16:uniqueId val="{00000001-E6B7-4073-9D51-E5A0B24F4DC9}"/>
            </c:ext>
          </c:extLst>
        </c:ser>
        <c:dLbls>
          <c:showLegendKey val="0"/>
          <c:showVal val="0"/>
          <c:showCatName val="0"/>
          <c:showSerName val="0"/>
          <c:showPercent val="0"/>
          <c:showBubbleSize val="0"/>
        </c:dLbls>
        <c:gapWidth val="51"/>
        <c:overlap val="100"/>
        <c:axId val="106038400"/>
        <c:axId val="106039936"/>
      </c:barChart>
      <c:catAx>
        <c:axId val="106038400"/>
        <c:scaling>
          <c:orientation val="maxMin"/>
        </c:scaling>
        <c:delete val="0"/>
        <c:axPos val="l"/>
        <c:numFmt formatCode="General" sourceLinked="1"/>
        <c:majorTickMark val="out"/>
        <c:minorTickMark val="none"/>
        <c:tickLblPos val="nextTo"/>
        <c:crossAx val="106039936"/>
        <c:crosses val="autoZero"/>
        <c:auto val="1"/>
        <c:lblAlgn val="ctr"/>
        <c:lblOffset val="100"/>
        <c:noMultiLvlLbl val="0"/>
      </c:catAx>
      <c:valAx>
        <c:axId val="106039936"/>
        <c:scaling>
          <c:orientation val="minMax"/>
          <c:min val="41498"/>
        </c:scaling>
        <c:delete val="0"/>
        <c:axPos val="t"/>
        <c:numFmt formatCode="dd/mm" sourceLinked="0"/>
        <c:majorTickMark val="out"/>
        <c:minorTickMark val="none"/>
        <c:tickLblPos val="nextTo"/>
        <c:crossAx val="106038400"/>
        <c:crosses val="autoZero"/>
        <c:crossBetween val="between"/>
        <c:minorUnit val="60"/>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152401</xdr:colOff>
      <xdr:row>5</xdr:row>
      <xdr:rowOff>112712</xdr:rowOff>
    </xdr:from>
    <xdr:to>
      <xdr:col>32</xdr:col>
      <xdr:colOff>64560</xdr:colOff>
      <xdr:row>94</xdr:row>
      <xdr:rowOff>0</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brooks@procomer.com" TargetMode="External"/><Relationship Id="rId1" Type="http://schemas.openxmlformats.org/officeDocument/2006/relationships/hyperlink" Target="http://procomer.com/downloads/zonas-francas/re-f-01-14-ingreso-zf-v8.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4"/>
  <sheetViews>
    <sheetView topLeftCell="A10" workbookViewId="0">
      <selection activeCell="C7" sqref="C7"/>
    </sheetView>
  </sheetViews>
  <sheetFormatPr baseColWidth="10" defaultColWidth="11.453125" defaultRowHeight="12.5" x14ac:dyDescent="0.25"/>
  <cols>
    <col min="1" max="1" width="11.453125" style="1"/>
    <col min="2" max="2" width="31.453125" style="1" customWidth="1"/>
    <col min="3" max="3" width="45.453125" style="1" customWidth="1"/>
    <col min="4" max="16384" width="11.453125" style="1"/>
  </cols>
  <sheetData>
    <row r="1" spans="2:3" ht="13" thickBot="1" x14ac:dyDescent="0.3"/>
    <row r="2" spans="2:3" ht="33" customHeight="1" thickBot="1" x14ac:dyDescent="0.3">
      <c r="B2" s="74" t="s">
        <v>22</v>
      </c>
      <c r="C2" s="75"/>
    </row>
    <row r="3" spans="2:3" ht="70.5" thickBot="1" x14ac:dyDescent="0.3">
      <c r="B3" s="29" t="s">
        <v>23</v>
      </c>
      <c r="C3" s="34" t="s">
        <v>88</v>
      </c>
    </row>
    <row r="4" spans="2:3" ht="14.5" thickBot="1" x14ac:dyDescent="0.3">
      <c r="B4" s="29" t="s">
        <v>24</v>
      </c>
      <c r="C4" s="34" t="s">
        <v>52</v>
      </c>
    </row>
    <row r="5" spans="2:3" ht="14.5" thickBot="1" x14ac:dyDescent="0.3">
      <c r="B5" s="29" t="s">
        <v>25</v>
      </c>
      <c r="C5" s="34" t="s">
        <v>65</v>
      </c>
    </row>
    <row r="6" spans="2:3" ht="49.5" customHeight="1" thickBot="1" x14ac:dyDescent="0.3">
      <c r="B6" s="29" t="s">
        <v>26</v>
      </c>
      <c r="C6" s="34" t="s">
        <v>66</v>
      </c>
    </row>
    <row r="7" spans="2:3" ht="42.5" thickBot="1" x14ac:dyDescent="0.3">
      <c r="B7" s="31" t="s">
        <v>27</v>
      </c>
      <c r="C7" s="127" t="s">
        <v>89</v>
      </c>
    </row>
    <row r="8" spans="2:3" ht="16" thickBot="1" x14ac:dyDescent="0.3">
      <c r="B8" s="32" t="s">
        <v>28</v>
      </c>
      <c r="C8" s="127"/>
    </row>
    <row r="9" spans="2:3" ht="202" thickBot="1" x14ac:dyDescent="0.3">
      <c r="B9" s="56"/>
      <c r="C9" s="127" t="s">
        <v>67</v>
      </c>
    </row>
    <row r="10" spans="2:3" ht="14.5" thickBot="1" x14ac:dyDescent="0.3">
      <c r="B10" s="33"/>
      <c r="C10" s="30"/>
    </row>
    <row r="11" spans="2:3" ht="14.5" thickBot="1" x14ac:dyDescent="0.3">
      <c r="B11" s="33"/>
      <c r="C11" s="30"/>
    </row>
    <row r="12" spans="2:3" ht="14.5" thickBot="1" x14ac:dyDescent="0.3">
      <c r="B12" s="33"/>
      <c r="C12" s="30"/>
    </row>
    <row r="13" spans="2:3" ht="84.75" customHeight="1" thickBot="1" x14ac:dyDescent="0.3">
      <c r="B13" s="76" t="s">
        <v>29</v>
      </c>
      <c r="C13" s="77"/>
    </row>
    <row r="14" spans="2:3" ht="14.5" thickBot="1" x14ac:dyDescent="0.3">
      <c r="B14" s="29" t="s">
        <v>30</v>
      </c>
      <c r="C14" s="30" t="s">
        <v>86</v>
      </c>
    </row>
    <row r="15" spans="2:3" ht="14.5" thickBot="1" x14ac:dyDescent="0.3">
      <c r="B15" s="29" t="s">
        <v>31</v>
      </c>
      <c r="C15" s="30" t="s">
        <v>68</v>
      </c>
    </row>
    <row r="16" spans="2:3" ht="20.25" customHeight="1" thickBot="1" x14ac:dyDescent="0.3">
      <c r="B16" s="29" t="s">
        <v>32</v>
      </c>
      <c r="C16" s="30" t="s">
        <v>69</v>
      </c>
    </row>
    <row r="17" spans="2:3" ht="35.25" customHeight="1" thickBot="1" x14ac:dyDescent="0.3">
      <c r="B17" s="29" t="s">
        <v>33</v>
      </c>
      <c r="C17" s="35" t="s">
        <v>70</v>
      </c>
    </row>
    <row r="18" spans="2:3" ht="14.5" thickBot="1" x14ac:dyDescent="0.3">
      <c r="B18" s="80" t="s">
        <v>39</v>
      </c>
      <c r="C18" s="81"/>
    </row>
    <row r="19" spans="2:3" ht="14.5" thickBot="1" x14ac:dyDescent="0.3">
      <c r="B19" s="29" t="s">
        <v>34</v>
      </c>
      <c r="C19" s="30" t="s">
        <v>71</v>
      </c>
    </row>
    <row r="20" spans="2:3" ht="14.5" thickBot="1" x14ac:dyDescent="0.3">
      <c r="B20" s="29" t="s">
        <v>35</v>
      </c>
      <c r="C20" s="30" t="s">
        <v>72</v>
      </c>
    </row>
    <row r="21" spans="2:3" ht="14.5" thickBot="1" x14ac:dyDescent="0.3">
      <c r="B21" s="29" t="s">
        <v>36</v>
      </c>
      <c r="C21" s="35" t="s">
        <v>73</v>
      </c>
    </row>
    <row r="22" spans="2:3" ht="14.5" thickBot="1" x14ac:dyDescent="0.3">
      <c r="B22" s="29" t="s">
        <v>37</v>
      </c>
      <c r="C22" s="30" t="s">
        <v>74</v>
      </c>
    </row>
    <row r="23" spans="2:3" ht="14.5" thickBot="1" x14ac:dyDescent="0.3">
      <c r="B23" s="29" t="s">
        <v>38</v>
      </c>
      <c r="C23" s="30"/>
    </row>
    <row r="24" spans="2:3" ht="39" customHeight="1" thickBot="1" x14ac:dyDescent="0.3">
      <c r="B24" s="78" t="s">
        <v>40</v>
      </c>
      <c r="C24" s="79"/>
    </row>
  </sheetData>
  <mergeCells count="4">
    <mergeCell ref="B2:C2"/>
    <mergeCell ref="B13:C13"/>
    <mergeCell ref="B24:C24"/>
    <mergeCell ref="B18:C18"/>
  </mergeCells>
  <hyperlinks>
    <hyperlink ref="C17" r:id="rId1"/>
    <hyperlink ref="C21"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opLeftCell="A22" zoomScale="85" zoomScaleNormal="85" workbookViewId="0">
      <selection activeCell="A26" sqref="A26:I27"/>
    </sheetView>
  </sheetViews>
  <sheetFormatPr baseColWidth="10" defaultColWidth="11.453125" defaultRowHeight="12.5" x14ac:dyDescent="0.25"/>
  <cols>
    <col min="1" max="4" width="11.453125" style="1"/>
    <col min="5" max="5" width="9.1796875" style="1" customWidth="1"/>
    <col min="6" max="8" width="11.453125" style="1"/>
    <col min="9" max="9" width="44.26953125" style="1" customWidth="1"/>
    <col min="10" max="16384" width="11.453125" style="1"/>
  </cols>
  <sheetData>
    <row r="1" spans="1:11" ht="25.5" customHeight="1" x14ac:dyDescent="0.25">
      <c r="A1" s="104" t="s">
        <v>0</v>
      </c>
      <c r="B1" s="104"/>
      <c r="C1" s="104"/>
      <c r="D1" s="104"/>
      <c r="E1" s="104"/>
      <c r="F1" s="104"/>
      <c r="G1" s="104"/>
      <c r="H1" s="104"/>
      <c r="I1" s="104"/>
    </row>
    <row r="2" spans="1:11" x14ac:dyDescent="0.25">
      <c r="A2" s="106"/>
      <c r="B2" s="106"/>
      <c r="C2" s="106"/>
      <c r="D2" s="106"/>
      <c r="E2" s="106"/>
      <c r="F2" s="106"/>
      <c r="G2" s="106"/>
      <c r="H2" s="106"/>
      <c r="I2" s="106"/>
    </row>
    <row r="3" spans="1:11" ht="12.75" customHeight="1" x14ac:dyDescent="0.25">
      <c r="A3" s="105" t="s">
        <v>90</v>
      </c>
      <c r="B3" s="97"/>
      <c r="C3" s="97"/>
      <c r="D3" s="97"/>
      <c r="E3" s="97"/>
      <c r="F3" s="97"/>
      <c r="G3" s="97"/>
      <c r="H3" s="97"/>
      <c r="I3" s="97"/>
    </row>
    <row r="4" spans="1:11" ht="13.5" customHeight="1" x14ac:dyDescent="0.25">
      <c r="A4" s="97"/>
      <c r="B4" s="97"/>
      <c r="C4" s="97"/>
      <c r="D4" s="97"/>
      <c r="E4" s="97"/>
      <c r="F4" s="97"/>
      <c r="G4" s="97"/>
      <c r="H4" s="97"/>
      <c r="I4" s="97"/>
    </row>
    <row r="5" spans="1:11" x14ac:dyDescent="0.25">
      <c r="A5" s="89"/>
      <c r="B5" s="89"/>
      <c r="C5" s="89"/>
      <c r="D5" s="89"/>
      <c r="E5" s="89"/>
      <c r="F5" s="89"/>
      <c r="G5" s="89"/>
      <c r="H5" s="89"/>
      <c r="I5" s="89"/>
    </row>
    <row r="6" spans="1:11" x14ac:dyDescent="0.25">
      <c r="A6" s="105" t="s">
        <v>91</v>
      </c>
      <c r="B6" s="97"/>
      <c r="C6" s="97"/>
      <c r="D6" s="97"/>
      <c r="E6" s="97"/>
      <c r="F6" s="97"/>
      <c r="G6" s="97"/>
      <c r="H6" s="97"/>
      <c r="I6" s="97"/>
      <c r="K6" s="2"/>
    </row>
    <row r="7" spans="1:11" x14ac:dyDescent="0.25">
      <c r="A7" s="97"/>
      <c r="B7" s="97"/>
      <c r="C7" s="97"/>
      <c r="D7" s="97"/>
      <c r="E7" s="97"/>
      <c r="F7" s="97"/>
      <c r="G7" s="97"/>
      <c r="H7" s="97"/>
      <c r="I7" s="97"/>
    </row>
    <row r="8" spans="1:11" ht="21" x14ac:dyDescent="0.25">
      <c r="A8" s="97"/>
      <c r="B8" s="97"/>
      <c r="C8" s="97"/>
      <c r="D8" s="97"/>
      <c r="E8" s="97"/>
      <c r="F8" s="97"/>
      <c r="G8" s="97"/>
      <c r="H8" s="97"/>
      <c r="I8" s="97"/>
      <c r="K8" s="3"/>
    </row>
    <row r="9" spans="1:11" ht="213.5" customHeight="1" x14ac:dyDescent="0.25">
      <c r="A9" s="97"/>
      <c r="B9" s="97"/>
      <c r="C9" s="97"/>
      <c r="D9" s="97"/>
      <c r="E9" s="97"/>
      <c r="F9" s="97"/>
      <c r="G9" s="97"/>
      <c r="H9" s="97"/>
      <c r="I9" s="97"/>
    </row>
    <row r="10" spans="1:11" ht="12.75" customHeight="1" x14ac:dyDescent="0.25">
      <c r="A10" s="96" t="s">
        <v>92</v>
      </c>
      <c r="B10" s="97"/>
      <c r="C10" s="97"/>
      <c r="D10" s="97"/>
      <c r="E10" s="97"/>
      <c r="F10" s="97"/>
      <c r="G10" s="97"/>
      <c r="H10" s="97"/>
      <c r="I10" s="97"/>
    </row>
    <row r="11" spans="1:11" ht="14.5" x14ac:dyDescent="0.35">
      <c r="A11" s="97"/>
      <c r="B11" s="97"/>
      <c r="C11" s="97"/>
      <c r="D11" s="97"/>
      <c r="E11" s="97"/>
      <c r="F11" s="97"/>
      <c r="G11" s="97"/>
      <c r="H11" s="97"/>
      <c r="I11" s="97"/>
      <c r="K11" s="18"/>
    </row>
    <row r="12" spans="1:11" x14ac:dyDescent="0.25">
      <c r="A12" s="89"/>
      <c r="B12" s="89"/>
      <c r="C12" s="89"/>
      <c r="D12" s="89"/>
      <c r="E12" s="89"/>
      <c r="F12" s="89"/>
      <c r="G12" s="89"/>
      <c r="H12" s="89"/>
      <c r="I12" s="89"/>
    </row>
    <row r="13" spans="1:11" ht="13.5" customHeight="1" x14ac:dyDescent="0.25">
      <c r="A13" s="96" t="s">
        <v>2</v>
      </c>
      <c r="B13" s="97"/>
      <c r="C13" s="97"/>
      <c r="D13" s="97"/>
      <c r="E13" s="89"/>
      <c r="F13" s="98" t="s">
        <v>1</v>
      </c>
      <c r="G13" s="99"/>
      <c r="H13" s="99"/>
      <c r="I13" s="100"/>
      <c r="K13" s="2"/>
    </row>
    <row r="14" spans="1:11" s="2" customFormat="1" ht="19.5" customHeight="1" x14ac:dyDescent="0.25">
      <c r="A14" s="101" t="s">
        <v>10</v>
      </c>
      <c r="B14" s="101"/>
      <c r="C14" s="51" t="s">
        <v>11</v>
      </c>
      <c r="D14" s="52" t="s">
        <v>12</v>
      </c>
      <c r="E14" s="89"/>
      <c r="F14" s="102" t="s">
        <v>93</v>
      </c>
      <c r="G14" s="83"/>
      <c r="H14" s="83"/>
      <c r="I14" s="84"/>
      <c r="K14" s="53"/>
    </row>
    <row r="15" spans="1:11" ht="123.75" customHeight="1" x14ac:dyDescent="0.25">
      <c r="A15" s="103">
        <v>43108</v>
      </c>
      <c r="B15" s="103"/>
      <c r="C15" s="54">
        <v>43416</v>
      </c>
      <c r="D15" s="55">
        <f>+C15-A15</f>
        <v>308</v>
      </c>
      <c r="E15" s="89"/>
      <c r="F15" s="85"/>
      <c r="G15" s="86"/>
      <c r="H15" s="86"/>
      <c r="I15" s="87"/>
      <c r="K15" s="4"/>
    </row>
    <row r="16" spans="1:11" x14ac:dyDescent="0.25">
      <c r="A16" s="89"/>
      <c r="B16" s="89"/>
      <c r="C16" s="89"/>
      <c r="D16" s="89"/>
      <c r="E16" s="89"/>
      <c r="F16" s="89"/>
      <c r="G16" s="89"/>
      <c r="H16" s="89"/>
      <c r="I16" s="89"/>
    </row>
    <row r="17" spans="1:11" x14ac:dyDescent="0.25">
      <c r="A17" s="82" t="s">
        <v>75</v>
      </c>
      <c r="B17" s="83"/>
      <c r="C17" s="83"/>
      <c r="D17" s="83"/>
      <c r="E17" s="83"/>
      <c r="F17" s="83"/>
      <c r="G17" s="83"/>
      <c r="H17" s="83"/>
      <c r="I17" s="84"/>
      <c r="K17" s="2"/>
    </row>
    <row r="18" spans="1:11" ht="18.5" x14ac:dyDescent="0.25">
      <c r="A18" s="85"/>
      <c r="B18" s="86"/>
      <c r="C18" s="86"/>
      <c r="D18" s="86"/>
      <c r="E18" s="86"/>
      <c r="F18" s="86"/>
      <c r="G18" s="86"/>
      <c r="H18" s="86"/>
      <c r="I18" s="87"/>
      <c r="K18" s="4"/>
    </row>
    <row r="19" spans="1:11" x14ac:dyDescent="0.25">
      <c r="A19" s="89"/>
      <c r="B19" s="89"/>
      <c r="C19" s="89"/>
      <c r="D19" s="89"/>
      <c r="E19" s="89"/>
      <c r="F19" s="89"/>
      <c r="G19" s="89"/>
      <c r="H19" s="89"/>
      <c r="I19" s="89"/>
    </row>
    <row r="20" spans="1:11" x14ac:dyDescent="0.25">
      <c r="A20" s="82" t="s">
        <v>94</v>
      </c>
      <c r="B20" s="83"/>
      <c r="C20" s="83"/>
      <c r="D20" s="83"/>
      <c r="E20" s="83"/>
      <c r="F20" s="83"/>
      <c r="G20" s="83"/>
      <c r="H20" s="83"/>
      <c r="I20" s="84"/>
      <c r="K20" s="2"/>
    </row>
    <row r="21" spans="1:11" ht="153" customHeight="1" x14ac:dyDescent="0.25">
      <c r="A21" s="85"/>
      <c r="B21" s="86"/>
      <c r="C21" s="86"/>
      <c r="D21" s="86"/>
      <c r="E21" s="86"/>
      <c r="F21" s="86"/>
      <c r="G21" s="86"/>
      <c r="H21" s="86"/>
      <c r="I21" s="87"/>
      <c r="K21" s="4"/>
    </row>
    <row r="22" spans="1:11" x14ac:dyDescent="0.25">
      <c r="A22" s="89"/>
      <c r="B22" s="89"/>
      <c r="C22" s="89"/>
      <c r="D22" s="89"/>
      <c r="E22" s="89"/>
      <c r="F22" s="89"/>
      <c r="G22" s="89"/>
      <c r="H22" s="89"/>
      <c r="I22" s="89"/>
    </row>
    <row r="23" spans="1:11" ht="18.5" x14ac:dyDescent="0.25">
      <c r="A23" s="90" t="s">
        <v>95</v>
      </c>
      <c r="B23" s="91"/>
      <c r="C23" s="91"/>
      <c r="D23" s="91"/>
      <c r="E23" s="91"/>
      <c r="F23" s="91"/>
      <c r="G23" s="91"/>
      <c r="H23" s="91"/>
      <c r="I23" s="92"/>
      <c r="K23" s="4"/>
    </row>
    <row r="24" spans="1:11" ht="102.75" customHeight="1" x14ac:dyDescent="0.25">
      <c r="A24" s="93"/>
      <c r="B24" s="94"/>
      <c r="C24" s="94"/>
      <c r="D24" s="94"/>
      <c r="E24" s="94"/>
      <c r="F24" s="94"/>
      <c r="G24" s="94"/>
      <c r="H24" s="94"/>
      <c r="I24" s="95"/>
    </row>
    <row r="25" spans="1:11" x14ac:dyDescent="0.25">
      <c r="A25" s="89"/>
      <c r="B25" s="89"/>
      <c r="C25" s="89"/>
      <c r="D25" s="89"/>
      <c r="E25" s="89"/>
      <c r="F25" s="89"/>
      <c r="G25" s="89"/>
      <c r="H25" s="89"/>
      <c r="I25" s="89"/>
    </row>
    <row r="26" spans="1:11" ht="19.5" customHeight="1" x14ac:dyDescent="0.25">
      <c r="A26" s="82" t="s">
        <v>96</v>
      </c>
      <c r="B26" s="83"/>
      <c r="C26" s="83"/>
      <c r="D26" s="83"/>
      <c r="E26" s="83"/>
      <c r="F26" s="83"/>
      <c r="G26" s="83"/>
      <c r="H26" s="83"/>
      <c r="I26" s="84"/>
    </row>
    <row r="27" spans="1:11" ht="45" customHeight="1" x14ac:dyDescent="0.25">
      <c r="A27" s="85"/>
      <c r="B27" s="86"/>
      <c r="C27" s="86"/>
      <c r="D27" s="86"/>
      <c r="E27" s="86"/>
      <c r="F27" s="86"/>
      <c r="G27" s="86"/>
      <c r="H27" s="86"/>
      <c r="I27" s="87"/>
    </row>
    <row r="28" spans="1:11" x14ac:dyDescent="0.25">
      <c r="A28" s="88"/>
      <c r="B28" s="88"/>
      <c r="C28" s="88"/>
      <c r="D28" s="88"/>
      <c r="E28" s="88"/>
      <c r="F28" s="88"/>
      <c r="G28" s="88"/>
      <c r="H28" s="88"/>
      <c r="I28" s="88"/>
    </row>
  </sheetData>
  <mergeCells count="22">
    <mergeCell ref="A1:I1"/>
    <mergeCell ref="A3:I4"/>
    <mergeCell ref="A6:I9"/>
    <mergeCell ref="A5:I5"/>
    <mergeCell ref="A2:I2"/>
    <mergeCell ref="A10:I11"/>
    <mergeCell ref="A17:I18"/>
    <mergeCell ref="A20:I21"/>
    <mergeCell ref="A16:I16"/>
    <mergeCell ref="A19:I19"/>
    <mergeCell ref="E13:E15"/>
    <mergeCell ref="A12:I12"/>
    <mergeCell ref="F13:I13"/>
    <mergeCell ref="A14:B14"/>
    <mergeCell ref="F14:I15"/>
    <mergeCell ref="A15:B15"/>
    <mergeCell ref="A13:D13"/>
    <mergeCell ref="A26:I27"/>
    <mergeCell ref="A28:I28"/>
    <mergeCell ref="A25:I25"/>
    <mergeCell ref="A22:I22"/>
    <mergeCell ref="A23:I24"/>
  </mergeCells>
  <pageMargins left="0.11811023622047245" right="0.11811023622047245"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104"/>
  <sheetViews>
    <sheetView showGridLines="0" tabSelected="1" topLeftCell="A91" zoomScale="55" zoomScaleNormal="55" workbookViewId="0">
      <selection activeCell="B97" sqref="B97:AB104"/>
    </sheetView>
  </sheetViews>
  <sheetFormatPr baseColWidth="10" defaultColWidth="3.1796875" defaultRowHeight="16.5" x14ac:dyDescent="0.35"/>
  <cols>
    <col min="1" max="1" width="4.453125" style="5" customWidth="1"/>
    <col min="2" max="2" width="57" style="7" customWidth="1"/>
    <col min="3" max="3" width="29.453125" style="7" customWidth="1"/>
    <col min="4" max="4" width="15.54296875" style="7" customWidth="1"/>
    <col min="5" max="5" width="14.81640625" style="7" customWidth="1"/>
    <col min="6" max="6" width="11.7265625" style="6" customWidth="1"/>
    <col min="7" max="7" width="10.1796875" style="6" customWidth="1"/>
    <col min="8" max="8" width="6.54296875" style="6" customWidth="1"/>
    <col min="9" max="9" width="6.26953125" style="6" customWidth="1"/>
    <col min="10" max="10" width="36.7265625" style="23" customWidth="1"/>
    <col min="11" max="16384" width="3.1796875" style="5"/>
  </cols>
  <sheetData>
    <row r="2" spans="1:11" ht="14" x14ac:dyDescent="0.25">
      <c r="B2" s="107" t="s">
        <v>9</v>
      </c>
      <c r="C2" s="107"/>
      <c r="D2" s="107"/>
      <c r="E2" s="107"/>
      <c r="F2" s="107"/>
      <c r="G2" s="107"/>
      <c r="H2" s="107"/>
      <c r="I2" s="107"/>
      <c r="J2" s="107"/>
    </row>
    <row r="3" spans="1:11" ht="21" customHeight="1" x14ac:dyDescent="0.25">
      <c r="B3" s="107"/>
      <c r="C3" s="107"/>
      <c r="D3" s="107"/>
      <c r="E3" s="107"/>
      <c r="F3" s="107"/>
      <c r="G3" s="107"/>
      <c r="H3" s="107"/>
      <c r="I3" s="107"/>
      <c r="J3" s="107"/>
    </row>
    <row r="4" spans="1:11" ht="18.75" customHeight="1" x14ac:dyDescent="0.25">
      <c r="B4" s="107"/>
      <c r="C4" s="107"/>
      <c r="D4" s="107"/>
      <c r="E4" s="107"/>
      <c r="F4" s="107"/>
      <c r="G4" s="107"/>
      <c r="H4" s="107"/>
      <c r="I4" s="107"/>
      <c r="J4" s="107"/>
    </row>
    <row r="6" spans="1:11" ht="14" x14ac:dyDescent="0.3">
      <c r="A6" s="8"/>
      <c r="B6" s="9"/>
      <c r="C6" s="9"/>
      <c r="D6" s="9"/>
      <c r="E6" s="9"/>
      <c r="F6" s="9"/>
      <c r="G6" s="9"/>
      <c r="H6" s="9"/>
      <c r="I6" s="9"/>
      <c r="J6" s="20"/>
    </row>
    <row r="7" spans="1:11" s="14" customFormat="1" ht="25.5" customHeight="1" x14ac:dyDescent="0.25">
      <c r="A7" s="26" t="s">
        <v>13</v>
      </c>
      <c r="B7" s="10" t="s">
        <v>4</v>
      </c>
      <c r="C7" s="10" t="s">
        <v>3</v>
      </c>
      <c r="D7" s="11" t="s">
        <v>6</v>
      </c>
      <c r="E7" s="11" t="s">
        <v>8</v>
      </c>
      <c r="F7" s="10" t="s">
        <v>5</v>
      </c>
      <c r="G7" s="12" t="s">
        <v>7</v>
      </c>
      <c r="H7" s="13"/>
      <c r="I7" s="13"/>
      <c r="J7" s="21"/>
    </row>
    <row r="8" spans="1:11" ht="15.75" customHeight="1" x14ac:dyDescent="0.3">
      <c r="B8" s="63"/>
      <c r="C8" s="15"/>
      <c r="D8" s="15"/>
      <c r="E8" s="15"/>
      <c r="F8" s="15"/>
      <c r="G8" s="22">
        <f>+AVERAGE(G9:G94)</f>
        <v>0</v>
      </c>
      <c r="H8" s="15"/>
      <c r="I8" s="15"/>
      <c r="K8" s="6"/>
    </row>
    <row r="9" spans="1:11" ht="34.5" customHeight="1" x14ac:dyDescent="0.35">
      <c r="A9" s="16">
        <v>1</v>
      </c>
      <c r="B9" s="65" t="s">
        <v>76</v>
      </c>
      <c r="C9" s="57" t="s">
        <v>72</v>
      </c>
      <c r="D9" s="59">
        <v>43108</v>
      </c>
      <c r="E9" s="59">
        <v>43112</v>
      </c>
      <c r="F9" s="60">
        <f>E9-D9</f>
        <v>4</v>
      </c>
      <c r="G9" s="17">
        <v>0</v>
      </c>
      <c r="H9" s="24"/>
      <c r="I9" s="19"/>
    </row>
    <row r="10" spans="1:11" ht="129.5" customHeight="1" x14ac:dyDescent="0.35">
      <c r="A10" s="16">
        <v>2</v>
      </c>
      <c r="B10" s="66" t="s">
        <v>77</v>
      </c>
      <c r="C10" s="72" t="s">
        <v>87</v>
      </c>
      <c r="D10" s="69">
        <v>43115</v>
      </c>
      <c r="E10" s="69">
        <v>43171</v>
      </c>
      <c r="F10" s="60">
        <f t="shared" ref="F10:F73" si="0">E10-D10</f>
        <v>56</v>
      </c>
      <c r="G10" s="17">
        <v>0</v>
      </c>
      <c r="H10" s="24"/>
      <c r="I10" s="19"/>
    </row>
    <row r="11" spans="1:11" ht="66" customHeight="1" x14ac:dyDescent="0.35">
      <c r="A11" s="16">
        <v>3</v>
      </c>
      <c r="B11" s="64" t="s">
        <v>79</v>
      </c>
      <c r="C11" s="73" t="s">
        <v>85</v>
      </c>
      <c r="D11" s="59">
        <v>43172</v>
      </c>
      <c r="E11" s="59">
        <v>43203</v>
      </c>
      <c r="F11" s="60">
        <f t="shared" si="0"/>
        <v>31</v>
      </c>
      <c r="G11" s="17">
        <v>0</v>
      </c>
      <c r="H11" s="24"/>
      <c r="I11" s="19"/>
    </row>
    <row r="12" spans="1:11" ht="69.5" customHeight="1" x14ac:dyDescent="0.35">
      <c r="A12" s="16">
        <v>4</v>
      </c>
      <c r="B12" s="64" t="s">
        <v>80</v>
      </c>
      <c r="C12" s="58" t="s">
        <v>87</v>
      </c>
      <c r="D12" s="59">
        <v>43206</v>
      </c>
      <c r="E12" s="59">
        <v>43234</v>
      </c>
      <c r="F12" s="60">
        <f t="shared" si="0"/>
        <v>28</v>
      </c>
      <c r="G12" s="17">
        <v>0</v>
      </c>
      <c r="H12" s="24"/>
      <c r="I12" s="19"/>
    </row>
    <row r="13" spans="1:11" ht="37.5" customHeight="1" x14ac:dyDescent="0.35">
      <c r="A13" s="16">
        <v>5</v>
      </c>
      <c r="B13" s="64" t="s">
        <v>81</v>
      </c>
      <c r="C13" s="73" t="s">
        <v>78</v>
      </c>
      <c r="D13" s="59">
        <v>43235</v>
      </c>
      <c r="E13" s="59">
        <v>43353</v>
      </c>
      <c r="F13" s="60">
        <f t="shared" si="0"/>
        <v>118</v>
      </c>
      <c r="G13" s="17">
        <v>0</v>
      </c>
      <c r="H13" s="24"/>
      <c r="I13" s="19"/>
    </row>
    <row r="14" spans="1:11" ht="37.5" customHeight="1" x14ac:dyDescent="0.35">
      <c r="A14" s="16">
        <v>6</v>
      </c>
      <c r="B14" s="64" t="s">
        <v>82</v>
      </c>
      <c r="C14" s="58" t="s">
        <v>78</v>
      </c>
      <c r="D14" s="59">
        <v>43354</v>
      </c>
      <c r="E14" s="59">
        <v>43388</v>
      </c>
      <c r="F14" s="60">
        <f t="shared" si="0"/>
        <v>34</v>
      </c>
      <c r="G14" s="17">
        <v>0</v>
      </c>
      <c r="H14" s="24"/>
      <c r="I14" s="19"/>
    </row>
    <row r="15" spans="1:11" ht="36.75" customHeight="1" x14ac:dyDescent="0.35">
      <c r="A15" s="16">
        <v>7</v>
      </c>
      <c r="B15" s="64" t="s">
        <v>83</v>
      </c>
      <c r="C15" s="58" t="s">
        <v>78</v>
      </c>
      <c r="D15" s="59">
        <v>43389</v>
      </c>
      <c r="E15" s="59">
        <v>43404</v>
      </c>
      <c r="F15" s="60">
        <f t="shared" si="0"/>
        <v>15</v>
      </c>
      <c r="G15" s="17">
        <v>0</v>
      </c>
      <c r="H15" s="24"/>
      <c r="I15" s="19"/>
    </row>
    <row r="16" spans="1:11" ht="31.5" customHeight="1" x14ac:dyDescent="0.35">
      <c r="A16" s="16">
        <v>8</v>
      </c>
      <c r="B16" s="64" t="s">
        <v>84</v>
      </c>
      <c r="C16" s="73" t="s">
        <v>78</v>
      </c>
      <c r="D16" s="59">
        <v>43405</v>
      </c>
      <c r="E16" s="59">
        <v>43416</v>
      </c>
      <c r="F16" s="60">
        <f t="shared" si="0"/>
        <v>11</v>
      </c>
      <c r="G16" s="17">
        <v>0</v>
      </c>
      <c r="H16" s="24"/>
      <c r="I16" s="19"/>
    </row>
    <row r="17" spans="1:10" s="6" customFormat="1" ht="40.5" customHeight="1" x14ac:dyDescent="0.35">
      <c r="A17" s="16">
        <v>10</v>
      </c>
      <c r="B17" s="66"/>
      <c r="C17" s="72"/>
      <c r="D17" s="69"/>
      <c r="E17" s="69"/>
      <c r="F17" s="60">
        <f t="shared" si="0"/>
        <v>0</v>
      </c>
      <c r="G17" s="17">
        <v>0</v>
      </c>
      <c r="H17" s="24"/>
      <c r="I17" s="19"/>
      <c r="J17" s="25"/>
    </row>
    <row r="18" spans="1:10" s="6" customFormat="1" ht="34.5" customHeight="1" x14ac:dyDescent="0.35">
      <c r="A18" s="16">
        <v>11</v>
      </c>
      <c r="B18" s="64"/>
      <c r="C18" s="57"/>
      <c r="D18" s="59"/>
      <c r="E18" s="59"/>
      <c r="F18" s="60">
        <f t="shared" si="0"/>
        <v>0</v>
      </c>
      <c r="G18" s="17">
        <v>0</v>
      </c>
      <c r="H18" s="24"/>
      <c r="I18" s="19"/>
      <c r="J18" s="25"/>
    </row>
    <row r="19" spans="1:10" s="6" customFormat="1" ht="34.5" customHeight="1" x14ac:dyDescent="0.35">
      <c r="A19" s="16">
        <v>12</v>
      </c>
      <c r="B19" s="64"/>
      <c r="C19" s="58"/>
      <c r="D19" s="59"/>
      <c r="E19" s="59"/>
      <c r="F19" s="60">
        <f t="shared" si="0"/>
        <v>0</v>
      </c>
      <c r="G19" s="17">
        <v>0</v>
      </c>
      <c r="H19" s="24"/>
      <c r="I19" s="19"/>
      <c r="J19" s="25"/>
    </row>
    <row r="20" spans="1:10" s="6" customFormat="1" ht="37.5" customHeight="1" x14ac:dyDescent="0.35">
      <c r="A20" s="16">
        <v>13</v>
      </c>
      <c r="B20" s="64"/>
      <c r="C20" s="57"/>
      <c r="D20" s="59"/>
      <c r="E20" s="59"/>
      <c r="F20" s="60">
        <f t="shared" si="0"/>
        <v>0</v>
      </c>
      <c r="G20" s="17">
        <v>0</v>
      </c>
      <c r="H20" s="24"/>
      <c r="I20" s="19"/>
      <c r="J20" s="25"/>
    </row>
    <row r="21" spans="1:10" s="6" customFormat="1" ht="36.75" customHeight="1" x14ac:dyDescent="0.35">
      <c r="A21" s="16">
        <v>14</v>
      </c>
      <c r="B21" s="64"/>
      <c r="C21" s="58"/>
      <c r="D21" s="59"/>
      <c r="E21" s="59"/>
      <c r="F21" s="60">
        <f t="shared" si="0"/>
        <v>0</v>
      </c>
      <c r="G21" s="17">
        <v>0</v>
      </c>
      <c r="H21" s="24"/>
      <c r="I21" s="19"/>
      <c r="J21" s="25"/>
    </row>
    <row r="22" spans="1:10" s="6" customFormat="1" ht="36" customHeight="1" x14ac:dyDescent="0.35">
      <c r="A22" s="16">
        <v>15</v>
      </c>
      <c r="B22" s="64"/>
      <c r="C22" s="58"/>
      <c r="D22" s="59"/>
      <c r="E22" s="59"/>
      <c r="F22" s="60">
        <f t="shared" si="0"/>
        <v>0</v>
      </c>
      <c r="G22" s="17">
        <v>0</v>
      </c>
      <c r="H22" s="24"/>
      <c r="I22" s="19"/>
      <c r="J22" s="25"/>
    </row>
    <row r="23" spans="1:10" s="6" customFormat="1" ht="36" customHeight="1" x14ac:dyDescent="0.35">
      <c r="A23" s="16">
        <v>16</v>
      </c>
      <c r="B23" s="64"/>
      <c r="C23" s="57"/>
      <c r="D23" s="59"/>
      <c r="E23" s="59"/>
      <c r="F23" s="60">
        <f t="shared" si="0"/>
        <v>0</v>
      </c>
      <c r="G23" s="17">
        <v>0</v>
      </c>
      <c r="H23" s="24"/>
      <c r="I23" s="19"/>
      <c r="J23" s="25"/>
    </row>
    <row r="24" spans="1:10" s="6" customFormat="1" ht="36" customHeight="1" x14ac:dyDescent="0.35">
      <c r="A24" s="16">
        <v>18</v>
      </c>
      <c r="B24" s="66"/>
      <c r="C24" s="72"/>
      <c r="D24" s="69"/>
      <c r="E24" s="69"/>
      <c r="F24" s="60">
        <f t="shared" si="0"/>
        <v>0</v>
      </c>
      <c r="G24" s="17">
        <v>0</v>
      </c>
      <c r="H24" s="24"/>
      <c r="I24" s="19"/>
      <c r="J24" s="25"/>
    </row>
    <row r="25" spans="1:10" s="6" customFormat="1" ht="36" customHeight="1" x14ac:dyDescent="0.35">
      <c r="A25" s="16">
        <v>19</v>
      </c>
      <c r="B25" s="64"/>
      <c r="C25" s="57"/>
      <c r="D25" s="59"/>
      <c r="E25" s="59"/>
      <c r="F25" s="60">
        <f t="shared" si="0"/>
        <v>0</v>
      </c>
      <c r="G25" s="17">
        <v>0</v>
      </c>
      <c r="H25" s="24"/>
      <c r="I25" s="19"/>
      <c r="J25" s="25"/>
    </row>
    <row r="26" spans="1:10" s="6" customFormat="1" ht="36" customHeight="1" x14ac:dyDescent="0.35">
      <c r="A26" s="16">
        <v>20</v>
      </c>
      <c r="B26" s="64"/>
      <c r="C26" s="58"/>
      <c r="D26" s="59"/>
      <c r="E26" s="59"/>
      <c r="F26" s="60">
        <f t="shared" si="0"/>
        <v>0</v>
      </c>
      <c r="G26" s="17">
        <v>0</v>
      </c>
      <c r="H26" s="24"/>
      <c r="I26" s="19"/>
      <c r="J26" s="25"/>
    </row>
    <row r="27" spans="1:10" s="6" customFormat="1" ht="36" customHeight="1" x14ac:dyDescent="0.35">
      <c r="A27" s="16">
        <v>21</v>
      </c>
      <c r="B27" s="64"/>
      <c r="C27" s="57"/>
      <c r="D27" s="59"/>
      <c r="E27" s="59"/>
      <c r="F27" s="60">
        <f t="shared" si="0"/>
        <v>0</v>
      </c>
      <c r="G27" s="17">
        <v>0</v>
      </c>
      <c r="H27" s="24"/>
      <c r="I27" s="19"/>
      <c r="J27" s="25"/>
    </row>
    <row r="28" spans="1:10" s="6" customFormat="1" ht="36" customHeight="1" x14ac:dyDescent="0.35">
      <c r="A28" s="16">
        <v>22</v>
      </c>
      <c r="B28" s="64"/>
      <c r="C28" s="58"/>
      <c r="D28" s="59"/>
      <c r="E28" s="59"/>
      <c r="F28" s="60">
        <f t="shared" si="0"/>
        <v>0</v>
      </c>
      <c r="G28" s="17">
        <v>0</v>
      </c>
      <c r="H28" s="24"/>
      <c r="I28" s="19"/>
      <c r="J28" s="25"/>
    </row>
    <row r="29" spans="1:10" s="6" customFormat="1" ht="36" customHeight="1" x14ac:dyDescent="0.35">
      <c r="A29" s="16">
        <v>23</v>
      </c>
      <c r="B29" s="64"/>
      <c r="C29" s="58"/>
      <c r="D29" s="59"/>
      <c r="E29" s="59"/>
      <c r="F29" s="60">
        <f t="shared" si="0"/>
        <v>0</v>
      </c>
      <c r="G29" s="17">
        <v>0</v>
      </c>
      <c r="H29" s="24"/>
      <c r="I29" s="19"/>
      <c r="J29" s="25"/>
    </row>
    <row r="30" spans="1:10" s="6" customFormat="1" ht="36" customHeight="1" x14ac:dyDescent="0.35">
      <c r="A30" s="16">
        <v>24</v>
      </c>
      <c r="B30" s="64"/>
      <c r="C30" s="57"/>
      <c r="D30" s="59"/>
      <c r="E30" s="59"/>
      <c r="F30" s="60">
        <f t="shared" si="0"/>
        <v>0</v>
      </c>
      <c r="G30" s="17">
        <v>0</v>
      </c>
      <c r="H30" s="24"/>
      <c r="I30" s="19"/>
      <c r="J30" s="25"/>
    </row>
    <row r="31" spans="1:10" s="6" customFormat="1" ht="36" customHeight="1" x14ac:dyDescent="0.35">
      <c r="A31" s="16">
        <v>26</v>
      </c>
      <c r="B31" s="66"/>
      <c r="C31" s="72"/>
      <c r="D31" s="69"/>
      <c r="E31" s="69"/>
      <c r="F31" s="60">
        <f t="shared" si="0"/>
        <v>0</v>
      </c>
      <c r="G31" s="17">
        <v>0</v>
      </c>
      <c r="H31" s="24"/>
      <c r="I31" s="19"/>
      <c r="J31" s="25"/>
    </row>
    <row r="32" spans="1:10" s="6" customFormat="1" ht="36" customHeight="1" x14ac:dyDescent="0.35">
      <c r="A32" s="16">
        <v>27</v>
      </c>
      <c r="B32" s="64"/>
      <c r="C32" s="57"/>
      <c r="D32" s="59"/>
      <c r="E32" s="59"/>
      <c r="F32" s="60">
        <f t="shared" si="0"/>
        <v>0</v>
      </c>
      <c r="G32" s="17">
        <v>0</v>
      </c>
      <c r="H32" s="24"/>
      <c r="I32" s="19"/>
      <c r="J32" s="25"/>
    </row>
    <row r="33" spans="1:10" s="6" customFormat="1" ht="36" customHeight="1" x14ac:dyDescent="0.35">
      <c r="A33" s="16">
        <v>28</v>
      </c>
      <c r="B33" s="64"/>
      <c r="C33" s="58"/>
      <c r="D33" s="59"/>
      <c r="E33" s="59"/>
      <c r="F33" s="60">
        <f t="shared" si="0"/>
        <v>0</v>
      </c>
      <c r="G33" s="17">
        <v>0</v>
      </c>
      <c r="H33" s="24"/>
      <c r="I33" s="19"/>
      <c r="J33" s="25"/>
    </row>
    <row r="34" spans="1:10" s="6" customFormat="1" ht="36" customHeight="1" x14ac:dyDescent="0.35">
      <c r="A34" s="16">
        <v>29</v>
      </c>
      <c r="B34" s="64"/>
      <c r="C34" s="57"/>
      <c r="D34" s="59"/>
      <c r="E34" s="59"/>
      <c r="F34" s="60">
        <f t="shared" si="0"/>
        <v>0</v>
      </c>
      <c r="G34" s="17">
        <v>0</v>
      </c>
      <c r="H34" s="24"/>
      <c r="I34" s="19"/>
      <c r="J34" s="25"/>
    </row>
    <row r="35" spans="1:10" s="6" customFormat="1" ht="36" customHeight="1" x14ac:dyDescent="0.35">
      <c r="A35" s="16">
        <v>30</v>
      </c>
      <c r="B35" s="64"/>
      <c r="C35" s="58"/>
      <c r="D35" s="59"/>
      <c r="E35" s="59"/>
      <c r="F35" s="60">
        <f t="shared" si="0"/>
        <v>0</v>
      </c>
      <c r="G35" s="17">
        <v>0</v>
      </c>
      <c r="H35" s="24"/>
      <c r="I35" s="19"/>
      <c r="J35" s="25"/>
    </row>
    <row r="36" spans="1:10" s="6" customFormat="1" ht="36" customHeight="1" x14ac:dyDescent="0.35">
      <c r="A36" s="16">
        <v>31</v>
      </c>
      <c r="B36" s="64"/>
      <c r="C36" s="58"/>
      <c r="D36" s="59"/>
      <c r="E36" s="59"/>
      <c r="F36" s="60">
        <f t="shared" si="0"/>
        <v>0</v>
      </c>
      <c r="G36" s="17">
        <v>0</v>
      </c>
      <c r="H36" s="24"/>
      <c r="I36" s="19"/>
      <c r="J36" s="25"/>
    </row>
    <row r="37" spans="1:10" s="6" customFormat="1" ht="36" customHeight="1" x14ac:dyDescent="0.35">
      <c r="A37" s="16">
        <v>32</v>
      </c>
      <c r="B37" s="64"/>
      <c r="C37" s="57"/>
      <c r="D37" s="59"/>
      <c r="E37" s="59"/>
      <c r="F37" s="60">
        <f t="shared" si="0"/>
        <v>0</v>
      </c>
      <c r="G37" s="17">
        <v>0</v>
      </c>
      <c r="H37" s="24"/>
      <c r="I37" s="19"/>
      <c r="J37" s="25"/>
    </row>
    <row r="38" spans="1:10" s="6" customFormat="1" ht="36" customHeight="1" x14ac:dyDescent="0.35">
      <c r="A38" s="16">
        <v>34</v>
      </c>
      <c r="B38" s="66"/>
      <c r="C38" s="68"/>
      <c r="D38" s="69"/>
      <c r="E38" s="69"/>
      <c r="F38" s="60">
        <f t="shared" si="0"/>
        <v>0</v>
      </c>
      <c r="G38" s="17">
        <v>0</v>
      </c>
      <c r="H38" s="24"/>
      <c r="I38" s="19"/>
      <c r="J38" s="25"/>
    </row>
    <row r="39" spans="1:10" s="6" customFormat="1" ht="36" customHeight="1" x14ac:dyDescent="0.35">
      <c r="A39" s="16">
        <v>35</v>
      </c>
      <c r="B39" s="64"/>
      <c r="C39" s="58"/>
      <c r="D39" s="59"/>
      <c r="E39" s="59"/>
      <c r="F39" s="60">
        <f t="shared" si="0"/>
        <v>0</v>
      </c>
      <c r="G39" s="17">
        <v>0</v>
      </c>
      <c r="H39" s="24"/>
      <c r="I39" s="19"/>
      <c r="J39" s="25"/>
    </row>
    <row r="40" spans="1:10" s="6" customFormat="1" ht="36" customHeight="1" x14ac:dyDescent="0.35">
      <c r="A40" s="16">
        <v>36</v>
      </c>
      <c r="B40" s="64"/>
      <c r="C40" s="58"/>
      <c r="D40" s="59"/>
      <c r="E40" s="59"/>
      <c r="F40" s="60">
        <f t="shared" si="0"/>
        <v>0</v>
      </c>
      <c r="G40" s="17">
        <v>0</v>
      </c>
      <c r="H40" s="24"/>
      <c r="I40" s="19"/>
      <c r="J40" s="25"/>
    </row>
    <row r="41" spans="1:10" s="6" customFormat="1" ht="36" customHeight="1" x14ac:dyDescent="0.35">
      <c r="A41" s="16">
        <v>37</v>
      </c>
      <c r="B41" s="64"/>
      <c r="C41" s="58"/>
      <c r="D41" s="59"/>
      <c r="E41" s="59"/>
      <c r="F41" s="60">
        <f t="shared" si="0"/>
        <v>0</v>
      </c>
      <c r="G41" s="17">
        <v>0</v>
      </c>
      <c r="H41" s="24"/>
      <c r="I41" s="19"/>
      <c r="J41" s="25"/>
    </row>
    <row r="42" spans="1:10" s="6" customFormat="1" ht="36" customHeight="1" x14ac:dyDescent="0.35">
      <c r="A42" s="16">
        <v>38</v>
      </c>
      <c r="B42" s="64"/>
      <c r="C42" s="58"/>
      <c r="D42" s="59"/>
      <c r="E42" s="59"/>
      <c r="F42" s="60">
        <f t="shared" si="0"/>
        <v>0</v>
      </c>
      <c r="G42" s="17">
        <v>0</v>
      </c>
      <c r="H42" s="24"/>
      <c r="I42" s="19"/>
      <c r="J42" s="25"/>
    </row>
    <row r="43" spans="1:10" s="6" customFormat="1" ht="36" customHeight="1" x14ac:dyDescent="0.35">
      <c r="A43" s="16">
        <v>39</v>
      </c>
      <c r="B43" s="64"/>
      <c r="C43" s="58"/>
      <c r="D43" s="59"/>
      <c r="E43" s="59"/>
      <c r="F43" s="60">
        <f t="shared" si="0"/>
        <v>0</v>
      </c>
      <c r="G43" s="17">
        <v>0</v>
      </c>
      <c r="H43" s="24"/>
      <c r="I43" s="19"/>
      <c r="J43" s="25"/>
    </row>
    <row r="44" spans="1:10" s="6" customFormat="1" ht="36" customHeight="1" x14ac:dyDescent="0.35">
      <c r="A44" s="16">
        <v>40</v>
      </c>
      <c r="B44" s="64"/>
      <c r="C44" s="58"/>
      <c r="D44" s="59"/>
      <c r="E44" s="59"/>
      <c r="F44" s="60">
        <f t="shared" si="0"/>
        <v>0</v>
      </c>
      <c r="G44" s="17">
        <v>0</v>
      </c>
      <c r="H44" s="24"/>
      <c r="I44" s="19"/>
      <c r="J44" s="25"/>
    </row>
    <row r="45" spans="1:10" s="6" customFormat="1" ht="56.25" customHeight="1" x14ac:dyDescent="0.35">
      <c r="A45" s="16">
        <v>42</v>
      </c>
      <c r="B45" s="66"/>
      <c r="C45" s="72"/>
      <c r="D45" s="69"/>
      <c r="E45" s="69"/>
      <c r="F45" s="60">
        <f t="shared" si="0"/>
        <v>0</v>
      </c>
      <c r="G45" s="17">
        <v>0</v>
      </c>
      <c r="H45" s="24"/>
      <c r="I45" s="19"/>
      <c r="J45" s="25"/>
    </row>
    <row r="46" spans="1:10" s="6" customFormat="1" ht="36" customHeight="1" x14ac:dyDescent="0.35">
      <c r="A46" s="16">
        <v>43</v>
      </c>
      <c r="B46" s="64"/>
      <c r="C46" s="57"/>
      <c r="D46" s="59"/>
      <c r="E46" s="59"/>
      <c r="F46" s="60">
        <f t="shared" si="0"/>
        <v>0</v>
      </c>
      <c r="G46" s="17">
        <v>0</v>
      </c>
      <c r="H46" s="24"/>
      <c r="I46" s="19"/>
      <c r="J46" s="25"/>
    </row>
    <row r="47" spans="1:10" s="6" customFormat="1" ht="36" customHeight="1" x14ac:dyDescent="0.35">
      <c r="A47" s="16">
        <v>44</v>
      </c>
      <c r="B47" s="64"/>
      <c r="C47" s="58"/>
      <c r="D47" s="59"/>
      <c r="E47" s="59"/>
      <c r="F47" s="60">
        <f t="shared" si="0"/>
        <v>0</v>
      </c>
      <c r="G47" s="17">
        <v>0</v>
      </c>
      <c r="H47" s="24"/>
      <c r="I47" s="19"/>
      <c r="J47" s="25"/>
    </row>
    <row r="48" spans="1:10" s="6" customFormat="1" ht="36" customHeight="1" x14ac:dyDescent="0.35">
      <c r="A48" s="16">
        <v>45</v>
      </c>
      <c r="B48" s="64"/>
      <c r="C48" s="57"/>
      <c r="D48" s="59"/>
      <c r="E48" s="59"/>
      <c r="F48" s="60">
        <f t="shared" si="0"/>
        <v>0</v>
      </c>
      <c r="G48" s="17">
        <v>0</v>
      </c>
      <c r="H48" s="24"/>
      <c r="I48" s="19"/>
      <c r="J48" s="25"/>
    </row>
    <row r="49" spans="1:10" s="6" customFormat="1" ht="45.75" customHeight="1" x14ac:dyDescent="0.35">
      <c r="A49" s="16">
        <v>46</v>
      </c>
      <c r="B49" s="64"/>
      <c r="C49" s="58"/>
      <c r="D49" s="59"/>
      <c r="E49" s="59"/>
      <c r="F49" s="60">
        <f t="shared" si="0"/>
        <v>0</v>
      </c>
      <c r="G49" s="17">
        <v>0</v>
      </c>
      <c r="H49" s="24"/>
      <c r="I49" s="19"/>
      <c r="J49" s="25"/>
    </row>
    <row r="50" spans="1:10" s="6" customFormat="1" ht="36" customHeight="1" x14ac:dyDescent="0.35">
      <c r="A50" s="16">
        <v>47</v>
      </c>
      <c r="B50" s="64"/>
      <c r="C50" s="58"/>
      <c r="D50" s="59"/>
      <c r="E50" s="59"/>
      <c r="F50" s="60">
        <f t="shared" si="0"/>
        <v>0</v>
      </c>
      <c r="G50" s="17">
        <v>0</v>
      </c>
      <c r="H50" s="24"/>
      <c r="I50" s="19"/>
      <c r="J50" s="25"/>
    </row>
    <row r="51" spans="1:10" s="6" customFormat="1" ht="36" customHeight="1" x14ac:dyDescent="0.35">
      <c r="A51" s="16">
        <v>48</v>
      </c>
      <c r="B51" s="64"/>
      <c r="C51" s="57"/>
      <c r="D51" s="59"/>
      <c r="E51" s="59"/>
      <c r="F51" s="60">
        <f t="shared" si="0"/>
        <v>0</v>
      </c>
      <c r="G51" s="17">
        <v>0</v>
      </c>
      <c r="H51" s="24"/>
      <c r="I51" s="19"/>
      <c r="J51" s="25"/>
    </row>
    <row r="52" spans="1:10" s="6" customFormat="1" ht="48.75" customHeight="1" x14ac:dyDescent="0.35">
      <c r="A52" s="16">
        <v>50</v>
      </c>
      <c r="B52" s="66"/>
      <c r="C52" s="72"/>
      <c r="D52" s="69"/>
      <c r="E52" s="69"/>
      <c r="F52" s="60">
        <f t="shared" si="0"/>
        <v>0</v>
      </c>
      <c r="G52" s="17">
        <v>0</v>
      </c>
      <c r="H52" s="24"/>
      <c r="I52" s="19"/>
      <c r="J52" s="25"/>
    </row>
    <row r="53" spans="1:10" s="6" customFormat="1" ht="36" customHeight="1" x14ac:dyDescent="0.35">
      <c r="A53" s="16">
        <v>51</v>
      </c>
      <c r="B53" s="64"/>
      <c r="C53" s="57"/>
      <c r="D53" s="59"/>
      <c r="E53" s="59"/>
      <c r="F53" s="60">
        <f t="shared" si="0"/>
        <v>0</v>
      </c>
      <c r="G53" s="17">
        <v>0</v>
      </c>
      <c r="H53" s="24"/>
      <c r="I53" s="19"/>
      <c r="J53" s="25"/>
    </row>
    <row r="54" spans="1:10" s="6" customFormat="1" ht="36" customHeight="1" x14ac:dyDescent="0.35">
      <c r="A54" s="16">
        <v>52</v>
      </c>
      <c r="B54" s="64"/>
      <c r="C54" s="58"/>
      <c r="D54" s="59"/>
      <c r="E54" s="59"/>
      <c r="F54" s="60">
        <f t="shared" si="0"/>
        <v>0</v>
      </c>
      <c r="G54" s="17">
        <v>0</v>
      </c>
      <c r="H54" s="24"/>
      <c r="I54" s="19"/>
      <c r="J54" s="25"/>
    </row>
    <row r="55" spans="1:10" s="6" customFormat="1" ht="36" customHeight="1" x14ac:dyDescent="0.35">
      <c r="A55" s="16">
        <v>53</v>
      </c>
      <c r="B55" s="64"/>
      <c r="C55" s="57"/>
      <c r="D55" s="59"/>
      <c r="E55" s="59"/>
      <c r="F55" s="60">
        <f t="shared" si="0"/>
        <v>0</v>
      </c>
      <c r="G55" s="17">
        <v>0</v>
      </c>
      <c r="H55" s="24"/>
      <c r="I55" s="19"/>
      <c r="J55" s="25"/>
    </row>
    <row r="56" spans="1:10" s="6" customFormat="1" ht="36" customHeight="1" x14ac:dyDescent="0.35">
      <c r="A56" s="16">
        <v>54</v>
      </c>
      <c r="B56" s="64"/>
      <c r="C56" s="58"/>
      <c r="D56" s="59"/>
      <c r="E56" s="59"/>
      <c r="F56" s="60">
        <f t="shared" si="0"/>
        <v>0</v>
      </c>
      <c r="G56" s="17">
        <v>0</v>
      </c>
      <c r="H56" s="24"/>
      <c r="I56" s="19"/>
      <c r="J56" s="25"/>
    </row>
    <row r="57" spans="1:10" s="6" customFormat="1" ht="36" customHeight="1" x14ac:dyDescent="0.35">
      <c r="A57" s="16">
        <v>55</v>
      </c>
      <c r="B57" s="64"/>
      <c r="C57" s="58"/>
      <c r="D57" s="59"/>
      <c r="E57" s="59"/>
      <c r="F57" s="60">
        <f t="shared" si="0"/>
        <v>0</v>
      </c>
      <c r="G57" s="17">
        <v>0</v>
      </c>
      <c r="H57" s="24"/>
      <c r="I57" s="19"/>
      <c r="J57" s="25"/>
    </row>
    <row r="58" spans="1:10" s="6" customFormat="1" ht="36" customHeight="1" x14ac:dyDescent="0.35">
      <c r="A58" s="16">
        <v>56</v>
      </c>
      <c r="B58" s="64"/>
      <c r="C58" s="57"/>
      <c r="D58" s="59"/>
      <c r="E58" s="59"/>
      <c r="F58" s="60">
        <f t="shared" si="0"/>
        <v>0</v>
      </c>
      <c r="G58" s="17">
        <v>0</v>
      </c>
      <c r="H58" s="24"/>
      <c r="I58" s="19"/>
      <c r="J58" s="25"/>
    </row>
    <row r="59" spans="1:10" s="6" customFormat="1" ht="48.75" customHeight="1" x14ac:dyDescent="0.35">
      <c r="A59" s="16">
        <v>58</v>
      </c>
      <c r="B59" s="66"/>
      <c r="C59" s="72"/>
      <c r="D59" s="69"/>
      <c r="E59" s="69"/>
      <c r="F59" s="60">
        <f t="shared" si="0"/>
        <v>0</v>
      </c>
      <c r="G59" s="17">
        <v>0</v>
      </c>
      <c r="H59" s="24"/>
      <c r="I59" s="19"/>
      <c r="J59" s="25"/>
    </row>
    <row r="60" spans="1:10" s="6" customFormat="1" ht="36" customHeight="1" x14ac:dyDescent="0.35">
      <c r="A60" s="16">
        <v>59</v>
      </c>
      <c r="B60" s="64"/>
      <c r="C60" s="57"/>
      <c r="D60" s="59"/>
      <c r="E60" s="59"/>
      <c r="F60" s="60">
        <f t="shared" si="0"/>
        <v>0</v>
      </c>
      <c r="G60" s="17">
        <v>0</v>
      </c>
      <c r="H60" s="24"/>
      <c r="I60" s="19"/>
      <c r="J60" s="25"/>
    </row>
    <row r="61" spans="1:10" s="6" customFormat="1" ht="36" customHeight="1" x14ac:dyDescent="0.35">
      <c r="A61" s="16">
        <v>60</v>
      </c>
      <c r="B61" s="64"/>
      <c r="C61" s="58"/>
      <c r="D61" s="59"/>
      <c r="E61" s="59"/>
      <c r="F61" s="60">
        <f t="shared" si="0"/>
        <v>0</v>
      </c>
      <c r="G61" s="17">
        <v>0</v>
      </c>
      <c r="H61" s="24"/>
      <c r="I61" s="19"/>
      <c r="J61" s="25"/>
    </row>
    <row r="62" spans="1:10" s="6" customFormat="1" ht="36" customHeight="1" x14ac:dyDescent="0.35">
      <c r="A62" s="16">
        <v>61</v>
      </c>
      <c r="B62" s="64"/>
      <c r="C62" s="57"/>
      <c r="D62" s="59"/>
      <c r="E62" s="59"/>
      <c r="F62" s="60">
        <f t="shared" si="0"/>
        <v>0</v>
      </c>
      <c r="G62" s="17">
        <v>0</v>
      </c>
      <c r="H62" s="24"/>
      <c r="I62" s="19"/>
      <c r="J62" s="25"/>
    </row>
    <row r="63" spans="1:10" s="6" customFormat="1" ht="36" customHeight="1" x14ac:dyDescent="0.35">
      <c r="A63" s="16">
        <v>62</v>
      </c>
      <c r="B63" s="64"/>
      <c r="C63" s="58"/>
      <c r="D63" s="59"/>
      <c r="E63" s="59"/>
      <c r="F63" s="60">
        <f t="shared" si="0"/>
        <v>0</v>
      </c>
      <c r="G63" s="17">
        <v>0</v>
      </c>
      <c r="H63" s="24"/>
      <c r="I63" s="19"/>
      <c r="J63" s="25"/>
    </row>
    <row r="64" spans="1:10" s="6" customFormat="1" ht="36" customHeight="1" x14ac:dyDescent="0.35">
      <c r="A64" s="16">
        <v>63</v>
      </c>
      <c r="B64" s="64"/>
      <c r="C64" s="58"/>
      <c r="D64" s="59"/>
      <c r="E64" s="59"/>
      <c r="F64" s="60">
        <f t="shared" si="0"/>
        <v>0</v>
      </c>
      <c r="G64" s="17">
        <v>0</v>
      </c>
      <c r="H64" s="24"/>
      <c r="I64" s="19"/>
      <c r="J64" s="25"/>
    </row>
    <row r="65" spans="1:10" s="6" customFormat="1" ht="36" customHeight="1" x14ac:dyDescent="0.35">
      <c r="A65" s="16">
        <v>64</v>
      </c>
      <c r="B65" s="64"/>
      <c r="C65" s="57"/>
      <c r="D65" s="59"/>
      <c r="E65" s="59"/>
      <c r="F65" s="60">
        <f t="shared" si="0"/>
        <v>0</v>
      </c>
      <c r="G65" s="17">
        <v>0</v>
      </c>
      <c r="H65" s="24"/>
      <c r="I65" s="19"/>
      <c r="J65" s="25"/>
    </row>
    <row r="66" spans="1:10" s="6" customFormat="1" ht="36" customHeight="1" x14ac:dyDescent="0.35">
      <c r="A66" s="16">
        <v>66</v>
      </c>
      <c r="B66" s="66"/>
      <c r="C66" s="72"/>
      <c r="D66" s="69"/>
      <c r="E66" s="69"/>
      <c r="F66" s="60">
        <f t="shared" si="0"/>
        <v>0</v>
      </c>
      <c r="G66" s="17">
        <v>0</v>
      </c>
      <c r="H66" s="24"/>
      <c r="I66" s="19"/>
      <c r="J66" s="25"/>
    </row>
    <row r="67" spans="1:10" s="6" customFormat="1" ht="36" customHeight="1" x14ac:dyDescent="0.35">
      <c r="A67" s="16">
        <v>67</v>
      </c>
      <c r="B67" s="64"/>
      <c r="C67" s="57"/>
      <c r="D67" s="71"/>
      <c r="E67" s="71"/>
      <c r="F67" s="60">
        <f t="shared" si="0"/>
        <v>0</v>
      </c>
      <c r="G67" s="17">
        <v>0</v>
      </c>
      <c r="H67" s="24"/>
      <c r="I67" s="19"/>
      <c r="J67" s="25"/>
    </row>
    <row r="68" spans="1:10" s="6" customFormat="1" ht="36" customHeight="1" x14ac:dyDescent="0.35">
      <c r="A68" s="16">
        <v>68</v>
      </c>
      <c r="B68" s="64"/>
      <c r="C68" s="58"/>
      <c r="D68" s="59"/>
      <c r="E68" s="59"/>
      <c r="F68" s="60">
        <f t="shared" si="0"/>
        <v>0</v>
      </c>
      <c r="G68" s="17">
        <v>0</v>
      </c>
      <c r="H68" s="24"/>
      <c r="I68" s="19"/>
      <c r="J68" s="25"/>
    </row>
    <row r="69" spans="1:10" s="6" customFormat="1" ht="36" customHeight="1" x14ac:dyDescent="0.35">
      <c r="A69" s="16">
        <v>69</v>
      </c>
      <c r="B69" s="64"/>
      <c r="C69" s="57"/>
      <c r="D69" s="59"/>
      <c r="E69" s="59"/>
      <c r="F69" s="60">
        <f t="shared" si="0"/>
        <v>0</v>
      </c>
      <c r="G69" s="17">
        <v>0</v>
      </c>
      <c r="H69" s="24"/>
      <c r="I69" s="19"/>
      <c r="J69" s="25"/>
    </row>
    <row r="70" spans="1:10" s="6" customFormat="1" ht="36" customHeight="1" x14ac:dyDescent="0.35">
      <c r="A70" s="16">
        <v>70</v>
      </c>
      <c r="B70" s="64"/>
      <c r="C70" s="58"/>
      <c r="D70" s="59"/>
      <c r="E70" s="59"/>
      <c r="F70" s="60">
        <f t="shared" si="0"/>
        <v>0</v>
      </c>
      <c r="G70" s="17">
        <v>0</v>
      </c>
      <c r="H70" s="24"/>
      <c r="I70" s="19"/>
      <c r="J70" s="25"/>
    </row>
    <row r="71" spans="1:10" s="6" customFormat="1" ht="36" customHeight="1" x14ac:dyDescent="0.35">
      <c r="A71" s="16">
        <v>71</v>
      </c>
      <c r="B71" s="64"/>
      <c r="C71" s="58"/>
      <c r="D71" s="59"/>
      <c r="E71" s="59"/>
      <c r="F71" s="60">
        <f t="shared" si="0"/>
        <v>0</v>
      </c>
      <c r="G71" s="17">
        <v>0</v>
      </c>
      <c r="H71" s="24"/>
      <c r="I71" s="19"/>
      <c r="J71" s="25"/>
    </row>
    <row r="72" spans="1:10" s="6" customFormat="1" ht="36" customHeight="1" x14ac:dyDescent="0.35">
      <c r="A72" s="16">
        <v>72</v>
      </c>
      <c r="B72" s="64"/>
      <c r="C72" s="57"/>
      <c r="D72" s="59"/>
      <c r="E72" s="59"/>
      <c r="F72" s="60">
        <f t="shared" si="0"/>
        <v>0</v>
      </c>
      <c r="G72" s="17">
        <v>0</v>
      </c>
      <c r="H72" s="24"/>
      <c r="I72" s="19"/>
      <c r="J72" s="25"/>
    </row>
    <row r="73" spans="1:10" s="6" customFormat="1" ht="36" customHeight="1" x14ac:dyDescent="0.35">
      <c r="A73" s="16">
        <v>74</v>
      </c>
      <c r="B73" s="66"/>
      <c r="C73" s="68"/>
      <c r="D73" s="69"/>
      <c r="E73" s="69"/>
      <c r="F73" s="60">
        <f t="shared" si="0"/>
        <v>0</v>
      </c>
      <c r="G73" s="17">
        <v>0</v>
      </c>
      <c r="H73" s="24"/>
      <c r="I73" s="19"/>
      <c r="J73" s="25"/>
    </row>
    <row r="74" spans="1:10" s="6" customFormat="1" ht="36" customHeight="1" x14ac:dyDescent="0.35">
      <c r="A74" s="16">
        <v>75</v>
      </c>
      <c r="B74" s="64"/>
      <c r="C74" s="57"/>
      <c r="D74" s="71"/>
      <c r="E74" s="71"/>
      <c r="F74" s="60">
        <f t="shared" ref="F74:F93" si="1">E74-D74</f>
        <v>0</v>
      </c>
      <c r="G74" s="17">
        <v>0</v>
      </c>
      <c r="H74" s="24"/>
      <c r="I74" s="19"/>
      <c r="J74" s="25"/>
    </row>
    <row r="75" spans="1:10" s="6" customFormat="1" ht="36" customHeight="1" x14ac:dyDescent="0.35">
      <c r="A75" s="16">
        <v>76</v>
      </c>
      <c r="B75" s="64"/>
      <c r="C75" s="58"/>
      <c r="D75" s="59"/>
      <c r="E75" s="59"/>
      <c r="F75" s="60">
        <f t="shared" si="1"/>
        <v>0</v>
      </c>
      <c r="G75" s="17">
        <v>0</v>
      </c>
      <c r="H75" s="24"/>
      <c r="I75" s="19"/>
      <c r="J75" s="25"/>
    </row>
    <row r="76" spans="1:10" s="6" customFormat="1" ht="36" customHeight="1" x14ac:dyDescent="0.35">
      <c r="A76" s="16">
        <v>77</v>
      </c>
      <c r="B76" s="64"/>
      <c r="C76" s="57"/>
      <c r="D76" s="59"/>
      <c r="E76" s="59"/>
      <c r="F76" s="60">
        <f t="shared" si="1"/>
        <v>0</v>
      </c>
      <c r="G76" s="17">
        <v>0</v>
      </c>
      <c r="H76" s="24"/>
      <c r="I76" s="19"/>
      <c r="J76" s="25"/>
    </row>
    <row r="77" spans="1:10" s="6" customFormat="1" ht="36" customHeight="1" x14ac:dyDescent="0.35">
      <c r="A77" s="16">
        <v>78</v>
      </c>
      <c r="B77" s="64"/>
      <c r="C77" s="58"/>
      <c r="D77" s="59"/>
      <c r="E77" s="59"/>
      <c r="F77" s="60">
        <f t="shared" si="1"/>
        <v>0</v>
      </c>
      <c r="G77" s="17">
        <v>0</v>
      </c>
      <c r="H77" s="24"/>
      <c r="I77" s="19"/>
      <c r="J77" s="25"/>
    </row>
    <row r="78" spans="1:10" s="6" customFormat="1" ht="36" customHeight="1" x14ac:dyDescent="0.35">
      <c r="A78" s="16">
        <v>79</v>
      </c>
      <c r="B78" s="64"/>
      <c r="C78" s="58"/>
      <c r="D78" s="59"/>
      <c r="E78" s="59"/>
      <c r="F78" s="60">
        <f t="shared" si="1"/>
        <v>0</v>
      </c>
      <c r="G78" s="17">
        <v>0</v>
      </c>
      <c r="H78" s="24"/>
      <c r="I78" s="19"/>
      <c r="J78" s="25"/>
    </row>
    <row r="79" spans="1:10" s="6" customFormat="1" ht="36" customHeight="1" x14ac:dyDescent="0.35">
      <c r="A79" s="16">
        <v>80</v>
      </c>
      <c r="B79" s="64"/>
      <c r="C79" s="57"/>
      <c r="D79" s="59"/>
      <c r="E79" s="59"/>
      <c r="F79" s="60">
        <f t="shared" si="1"/>
        <v>0</v>
      </c>
      <c r="G79" s="17">
        <v>0</v>
      </c>
      <c r="H79" s="24"/>
      <c r="I79" s="19"/>
      <c r="J79" s="25"/>
    </row>
    <row r="80" spans="1:10" s="6" customFormat="1" ht="36" customHeight="1" x14ac:dyDescent="0.35">
      <c r="A80" s="16">
        <v>82</v>
      </c>
      <c r="B80" s="66"/>
      <c r="C80" s="72"/>
      <c r="D80" s="69"/>
      <c r="E80" s="69"/>
      <c r="F80" s="60">
        <f t="shared" si="1"/>
        <v>0</v>
      </c>
      <c r="G80" s="17">
        <v>0</v>
      </c>
      <c r="H80" s="24"/>
      <c r="I80" s="19"/>
      <c r="J80" s="25"/>
    </row>
    <row r="81" spans="1:10" s="6" customFormat="1" ht="36" customHeight="1" x14ac:dyDescent="0.35">
      <c r="A81" s="16">
        <v>83</v>
      </c>
      <c r="B81" s="64"/>
      <c r="C81" s="57"/>
      <c r="D81" s="71"/>
      <c r="E81" s="71"/>
      <c r="F81" s="60">
        <f t="shared" si="1"/>
        <v>0</v>
      </c>
      <c r="G81" s="17">
        <v>0</v>
      </c>
      <c r="H81" s="24"/>
      <c r="I81" s="19"/>
      <c r="J81" s="25"/>
    </row>
    <row r="82" spans="1:10" s="6" customFormat="1" ht="36" customHeight="1" x14ac:dyDescent="0.35">
      <c r="A82" s="16">
        <v>84</v>
      </c>
      <c r="B82" s="64"/>
      <c r="C82" s="58"/>
      <c r="D82" s="59"/>
      <c r="E82" s="59"/>
      <c r="F82" s="60">
        <f t="shared" si="1"/>
        <v>0</v>
      </c>
      <c r="G82" s="17">
        <v>0</v>
      </c>
      <c r="H82" s="24"/>
      <c r="I82" s="19"/>
      <c r="J82" s="25"/>
    </row>
    <row r="83" spans="1:10" s="6" customFormat="1" ht="36" customHeight="1" x14ac:dyDescent="0.35">
      <c r="A83" s="16">
        <v>85</v>
      </c>
      <c r="B83" s="64"/>
      <c r="C83" s="57"/>
      <c r="D83" s="59"/>
      <c r="E83" s="59"/>
      <c r="F83" s="60">
        <f t="shared" si="1"/>
        <v>0</v>
      </c>
      <c r="G83" s="17">
        <v>0</v>
      </c>
      <c r="H83" s="24"/>
      <c r="I83" s="19"/>
      <c r="J83" s="25"/>
    </row>
    <row r="84" spans="1:10" s="6" customFormat="1" ht="50.25" customHeight="1" x14ac:dyDescent="0.35">
      <c r="A84" s="16">
        <v>86</v>
      </c>
      <c r="B84" s="64"/>
      <c r="C84" s="58"/>
      <c r="D84" s="59"/>
      <c r="E84" s="59"/>
      <c r="F84" s="60">
        <f t="shared" si="1"/>
        <v>0</v>
      </c>
      <c r="G84" s="17">
        <v>0</v>
      </c>
      <c r="H84" s="24"/>
      <c r="I84" s="19"/>
      <c r="J84" s="25"/>
    </row>
    <row r="85" spans="1:10" s="6" customFormat="1" ht="36" customHeight="1" x14ac:dyDescent="0.35">
      <c r="A85" s="16">
        <v>87</v>
      </c>
      <c r="B85" s="64"/>
      <c r="C85" s="58"/>
      <c r="D85" s="59"/>
      <c r="E85" s="59"/>
      <c r="F85" s="60">
        <f t="shared" si="1"/>
        <v>0</v>
      </c>
      <c r="G85" s="17">
        <v>0</v>
      </c>
      <c r="H85" s="24"/>
      <c r="I85" s="19"/>
      <c r="J85" s="25"/>
    </row>
    <row r="86" spans="1:10" s="6" customFormat="1" ht="36" customHeight="1" x14ac:dyDescent="0.35">
      <c r="A86" s="16">
        <v>88</v>
      </c>
      <c r="B86" s="64"/>
      <c r="C86" s="57"/>
      <c r="D86" s="59"/>
      <c r="E86" s="59"/>
      <c r="F86" s="60">
        <f t="shared" si="1"/>
        <v>0</v>
      </c>
      <c r="G86" s="17">
        <v>0</v>
      </c>
      <c r="H86" s="24"/>
      <c r="I86" s="19"/>
      <c r="J86" s="25"/>
    </row>
    <row r="87" spans="1:10" s="6" customFormat="1" ht="36" customHeight="1" x14ac:dyDescent="0.35">
      <c r="A87" s="16">
        <v>90</v>
      </c>
      <c r="B87" s="66"/>
      <c r="C87" s="72"/>
      <c r="D87" s="69"/>
      <c r="E87" s="69"/>
      <c r="F87" s="60">
        <f t="shared" si="1"/>
        <v>0</v>
      </c>
      <c r="G87" s="17">
        <v>0</v>
      </c>
      <c r="H87" s="24"/>
      <c r="I87" s="19"/>
      <c r="J87" s="25"/>
    </row>
    <row r="88" spans="1:10" s="6" customFormat="1" ht="36" customHeight="1" x14ac:dyDescent="0.35">
      <c r="A88" s="16">
        <v>91</v>
      </c>
      <c r="B88" s="64"/>
      <c r="C88" s="57"/>
      <c r="D88" s="71"/>
      <c r="E88" s="71"/>
      <c r="F88" s="60">
        <f t="shared" si="1"/>
        <v>0</v>
      </c>
      <c r="G88" s="17">
        <v>0</v>
      </c>
      <c r="H88" s="24"/>
      <c r="I88" s="19"/>
      <c r="J88" s="25"/>
    </row>
    <row r="89" spans="1:10" s="6" customFormat="1" ht="36" customHeight="1" x14ac:dyDescent="0.35">
      <c r="A89" s="16">
        <v>92</v>
      </c>
      <c r="B89" s="64"/>
      <c r="C89" s="58"/>
      <c r="D89" s="59"/>
      <c r="E89" s="59"/>
      <c r="F89" s="60">
        <f t="shared" si="1"/>
        <v>0</v>
      </c>
      <c r="G89" s="17">
        <v>0</v>
      </c>
      <c r="H89" s="24"/>
      <c r="I89" s="19"/>
      <c r="J89" s="25"/>
    </row>
    <row r="90" spans="1:10" s="6" customFormat="1" ht="36" customHeight="1" x14ac:dyDescent="0.35">
      <c r="A90" s="16">
        <v>93</v>
      </c>
      <c r="B90" s="64"/>
      <c r="C90" s="57"/>
      <c r="D90" s="59"/>
      <c r="E90" s="59"/>
      <c r="F90" s="60">
        <f t="shared" si="1"/>
        <v>0</v>
      </c>
      <c r="G90" s="17">
        <v>0</v>
      </c>
      <c r="H90" s="24"/>
      <c r="I90" s="19"/>
      <c r="J90" s="25"/>
    </row>
    <row r="91" spans="1:10" s="6" customFormat="1" ht="36" customHeight="1" x14ac:dyDescent="0.35">
      <c r="A91" s="16">
        <v>94</v>
      </c>
      <c r="B91" s="64"/>
      <c r="C91" s="58"/>
      <c r="D91" s="59"/>
      <c r="E91" s="59"/>
      <c r="F91" s="60">
        <f t="shared" si="1"/>
        <v>0</v>
      </c>
      <c r="G91" s="17">
        <v>0</v>
      </c>
      <c r="H91" s="24"/>
      <c r="I91" s="19"/>
      <c r="J91" s="25"/>
    </row>
    <row r="92" spans="1:10" s="6" customFormat="1" ht="36" customHeight="1" x14ac:dyDescent="0.35">
      <c r="A92" s="16">
        <v>95</v>
      </c>
      <c r="B92" s="64"/>
      <c r="C92" s="58"/>
      <c r="D92" s="59"/>
      <c r="E92" s="59"/>
      <c r="F92" s="60">
        <f t="shared" si="1"/>
        <v>0</v>
      </c>
      <c r="G92" s="17">
        <v>0</v>
      </c>
      <c r="H92" s="24"/>
      <c r="I92" s="19"/>
      <c r="J92" s="25"/>
    </row>
    <row r="93" spans="1:10" s="6" customFormat="1" ht="36" customHeight="1" x14ac:dyDescent="0.35">
      <c r="A93" s="16">
        <v>96</v>
      </c>
      <c r="B93" s="64"/>
      <c r="C93" s="57"/>
      <c r="D93" s="59"/>
      <c r="E93" s="59"/>
      <c r="F93" s="60">
        <f t="shared" si="1"/>
        <v>0</v>
      </c>
      <c r="G93" s="17">
        <v>0</v>
      </c>
      <c r="H93" s="24"/>
      <c r="I93" s="19"/>
      <c r="J93" s="25"/>
    </row>
    <row r="94" spans="1:10" s="6" customFormat="1" ht="36" customHeight="1" x14ac:dyDescent="0.35">
      <c r="A94" s="16"/>
      <c r="B94" s="67"/>
      <c r="C94" s="58"/>
      <c r="D94" s="59"/>
      <c r="E94" s="59"/>
      <c r="F94" s="60"/>
      <c r="G94" s="17"/>
      <c r="H94" s="24"/>
      <c r="I94" s="19"/>
      <c r="J94" s="25"/>
    </row>
    <row r="95" spans="1:10" x14ac:dyDescent="0.35">
      <c r="J95" s="25"/>
    </row>
    <row r="97" spans="2:28" ht="27" customHeight="1" x14ac:dyDescent="0.25">
      <c r="B97" s="108" t="s">
        <v>97</v>
      </c>
      <c r="C97" s="109"/>
      <c r="D97" s="109"/>
      <c r="E97" s="109"/>
      <c r="F97" s="109"/>
      <c r="G97" s="109"/>
      <c r="H97" s="109"/>
      <c r="I97" s="109"/>
      <c r="J97" s="109"/>
      <c r="K97" s="109"/>
      <c r="L97" s="109"/>
      <c r="M97" s="109"/>
      <c r="N97" s="109"/>
      <c r="O97" s="109"/>
      <c r="P97" s="109"/>
      <c r="Q97" s="109"/>
      <c r="R97" s="109"/>
      <c r="S97" s="109"/>
      <c r="T97" s="109"/>
      <c r="U97" s="109"/>
      <c r="V97" s="109"/>
      <c r="W97" s="109"/>
      <c r="X97" s="109"/>
      <c r="Y97" s="109"/>
      <c r="Z97" s="109"/>
      <c r="AA97" s="109"/>
      <c r="AB97" s="110"/>
    </row>
    <row r="98" spans="2:28" ht="27" customHeight="1" x14ac:dyDescent="0.25">
      <c r="B98" s="111"/>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3"/>
    </row>
    <row r="99" spans="2:28" ht="27" customHeight="1" x14ac:dyDescent="0.25">
      <c r="B99" s="111"/>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3"/>
    </row>
    <row r="100" spans="2:28" ht="27" customHeight="1" x14ac:dyDescent="0.25">
      <c r="B100" s="111"/>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3"/>
    </row>
    <row r="101" spans="2:28" ht="27" customHeight="1" x14ac:dyDescent="0.25">
      <c r="B101" s="111"/>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3"/>
    </row>
    <row r="102" spans="2:28" ht="27" customHeight="1" x14ac:dyDescent="0.25">
      <c r="B102" s="111"/>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3"/>
    </row>
    <row r="103" spans="2:28" ht="27" customHeight="1" x14ac:dyDescent="0.25">
      <c r="B103" s="111"/>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3"/>
    </row>
    <row r="104" spans="2:28" ht="153.75" customHeight="1" x14ac:dyDescent="0.25">
      <c r="B104" s="114"/>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6"/>
    </row>
  </sheetData>
  <mergeCells count="2">
    <mergeCell ref="B2:J4"/>
    <mergeCell ref="B97:AB104"/>
  </mergeCells>
  <conditionalFormatting sqref="B95:J95">
    <cfRule type="expression" dxfId="3" priority="4">
      <formula>TRUE</formula>
    </cfRule>
  </conditionalFormatting>
  <conditionalFormatting sqref="G8">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45" right="0.45" top="0.5" bottom="0.5" header="0.3" footer="0.3"/>
  <pageSetup scale="4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topLeftCell="A10" workbookViewId="0">
      <selection activeCell="C5" sqref="C5"/>
    </sheetView>
  </sheetViews>
  <sheetFormatPr baseColWidth="10" defaultColWidth="12.453125" defaultRowHeight="15.5" x14ac:dyDescent="0.25"/>
  <cols>
    <col min="1" max="1" width="12.453125" style="27"/>
    <col min="2" max="2" width="33" style="28" customWidth="1"/>
    <col min="3" max="3" width="42.81640625" style="27" customWidth="1"/>
    <col min="4" max="4" width="33" style="27" customWidth="1"/>
    <col min="5" max="5" width="67" style="27" customWidth="1"/>
    <col min="6" max="16384" width="12.453125" style="27"/>
  </cols>
  <sheetData>
    <row r="1" spans="2:5" x14ac:dyDescent="0.25">
      <c r="B1" s="123" t="s">
        <v>51</v>
      </c>
      <c r="C1" s="123"/>
      <c r="D1" s="123"/>
      <c r="E1" s="123"/>
    </row>
    <row r="2" spans="2:5" ht="16" thickBot="1" x14ac:dyDescent="0.3">
      <c r="B2" s="124"/>
      <c r="C2" s="124"/>
      <c r="D2" s="124"/>
      <c r="E2" s="124"/>
    </row>
    <row r="3" spans="2:5" ht="69" customHeight="1" thickBot="1" x14ac:dyDescent="0.3">
      <c r="B3" s="37" t="s">
        <v>18</v>
      </c>
      <c r="C3" s="36" t="s">
        <v>57</v>
      </c>
      <c r="D3" s="38" t="s">
        <v>14</v>
      </c>
      <c r="E3" s="49" t="s">
        <v>64</v>
      </c>
    </row>
    <row r="4" spans="2:5" ht="62.25" customHeight="1" thickBot="1" x14ac:dyDescent="0.3">
      <c r="B4" s="39" t="s">
        <v>15</v>
      </c>
      <c r="C4" s="34" t="s">
        <v>52</v>
      </c>
      <c r="D4" s="40" t="s">
        <v>16</v>
      </c>
      <c r="E4" s="41" t="s">
        <v>53</v>
      </c>
    </row>
    <row r="5" spans="2:5" ht="178.5" customHeight="1" x14ac:dyDescent="0.25">
      <c r="B5" s="42" t="s">
        <v>19</v>
      </c>
      <c r="C5" s="50" t="s">
        <v>59</v>
      </c>
      <c r="D5" s="40" t="s">
        <v>20</v>
      </c>
      <c r="E5" s="70" t="s">
        <v>58</v>
      </c>
    </row>
    <row r="6" spans="2:5" ht="75" customHeight="1" x14ac:dyDescent="0.25">
      <c r="B6" s="39" t="s">
        <v>21</v>
      </c>
      <c r="C6" s="61" t="s">
        <v>60</v>
      </c>
      <c r="D6" s="40" t="s">
        <v>17</v>
      </c>
      <c r="E6" s="62"/>
    </row>
    <row r="7" spans="2:5" ht="57" customHeight="1" x14ac:dyDescent="0.25">
      <c r="B7" s="42" t="s">
        <v>41</v>
      </c>
      <c r="C7" s="43" t="s">
        <v>55</v>
      </c>
      <c r="D7" s="44" t="s">
        <v>43</v>
      </c>
      <c r="E7" s="45" t="s">
        <v>56</v>
      </c>
    </row>
    <row r="8" spans="2:5" ht="122.25" customHeight="1" x14ac:dyDescent="0.25">
      <c r="B8" s="46" t="s">
        <v>50</v>
      </c>
      <c r="C8" s="117"/>
      <c r="D8" s="125"/>
      <c r="E8" s="126"/>
    </row>
    <row r="9" spans="2:5" ht="162" customHeight="1" thickBot="1" x14ac:dyDescent="0.3">
      <c r="B9" s="47" t="s">
        <v>45</v>
      </c>
      <c r="C9" s="34" t="s">
        <v>46</v>
      </c>
      <c r="D9" s="117"/>
      <c r="E9" s="125"/>
    </row>
    <row r="10" spans="2:5" ht="96.75" customHeight="1" x14ac:dyDescent="0.25">
      <c r="B10" s="47" t="s">
        <v>47</v>
      </c>
      <c r="C10" s="117" t="s">
        <v>63</v>
      </c>
      <c r="D10" s="118"/>
      <c r="E10" s="119"/>
    </row>
    <row r="11" spans="2:5" ht="96.75" customHeight="1" x14ac:dyDescent="0.25">
      <c r="B11" s="46" t="s">
        <v>42</v>
      </c>
      <c r="C11" s="48" t="s">
        <v>61</v>
      </c>
      <c r="D11" s="118" t="s">
        <v>49</v>
      </c>
      <c r="E11" s="119"/>
    </row>
    <row r="12" spans="2:5" ht="81" customHeight="1" thickBot="1" x14ac:dyDescent="0.3">
      <c r="B12" s="47" t="s">
        <v>44</v>
      </c>
      <c r="C12" s="48" t="s">
        <v>62</v>
      </c>
      <c r="D12" s="118" t="s">
        <v>48</v>
      </c>
      <c r="E12" s="119"/>
    </row>
    <row r="13" spans="2:5" ht="42" customHeight="1" thickBot="1" x14ac:dyDescent="0.3">
      <c r="B13" s="120" t="s">
        <v>54</v>
      </c>
      <c r="C13" s="121"/>
      <c r="D13" s="121"/>
      <c r="E13" s="122"/>
    </row>
    <row r="14" spans="2:5" ht="70" customHeight="1" x14ac:dyDescent="0.25"/>
    <row r="15" spans="2:5" ht="33" customHeight="1" x14ac:dyDescent="0.25"/>
  </sheetData>
  <mergeCells count="7">
    <mergeCell ref="C10:E10"/>
    <mergeCell ref="B13:E13"/>
    <mergeCell ref="B1:E2"/>
    <mergeCell ref="D11:E11"/>
    <mergeCell ref="D12:E12"/>
    <mergeCell ref="C8:E8"/>
    <mergeCell ref="D9:E9"/>
  </mergeCells>
  <pageMargins left="0.75" right="0.75" top="1" bottom="1" header="0.5" footer="0.5"/>
  <pageSetup scale="61" orientation="portrait" horizontalDpi="1200" verticalDpi="1200" r:id="rId1"/>
  <colBreaks count="1" manualBreakCount="1">
    <brk id="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0D042155DA145744902A0184D9BFA925" ma:contentTypeVersion="6" ma:contentTypeDescription="Crear nuevo documento." ma:contentTypeScope="" ma:versionID="ef54857bf87f696f88b7d8f4ca9f40b0">
  <xsd:schema xmlns:xsd="http://www.w3.org/2001/XMLSchema" xmlns:xs="http://www.w3.org/2001/XMLSchema" xmlns:p="http://schemas.microsoft.com/office/2006/metadata/properties" xmlns:ns2="c49d1d8b-1e82-40d7-809d-7cea2ddcd9c3" targetNamespace="http://schemas.microsoft.com/office/2006/metadata/properties" ma:root="true" ma:fieldsID="1fd74fcf0d2d844fd35af29547debc30" ns2:_="">
    <xsd:import namespace="c49d1d8b-1e82-40d7-809d-7cea2ddcd9c3"/>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9d1d8b-1e82-40d7-809d-7cea2ddcd9c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c49d1d8b-1e82-40d7-809d-7cea2ddcd9c3">TRNZJPKX7CDN-1-1641</_dlc_DocId>
    <_dlc_DocIdUrl xmlns="c49d1d8b-1e82-40d7-809d-7cea2ddcd9c3">
      <Url>http://intranet.procomer.go.cr/coordinaciong/_layouts/DocIdRedir.aspx?ID=TRNZJPKX7CDN-1-1641</Url>
      <Description>TRNZJPKX7CDN-1-1641</Description>
    </_dlc_DocIdUrl>
  </documentManagement>
</p:properties>
</file>

<file path=customXml/itemProps1.xml><?xml version="1.0" encoding="utf-8"?>
<ds:datastoreItem xmlns:ds="http://schemas.openxmlformats.org/officeDocument/2006/customXml" ds:itemID="{8039F66C-ABEF-4C40-B71F-83BB8B634E24}">
  <ds:schemaRefs>
    <ds:schemaRef ds:uri="http://schemas.microsoft.com/sharepoint/v3/contenttype/forms"/>
  </ds:schemaRefs>
</ds:datastoreItem>
</file>

<file path=customXml/itemProps2.xml><?xml version="1.0" encoding="utf-8"?>
<ds:datastoreItem xmlns:ds="http://schemas.openxmlformats.org/officeDocument/2006/customXml" ds:itemID="{A7861D0F-B0C8-4294-9CA4-EF5ADD5F82A0}">
  <ds:schemaRefs>
    <ds:schemaRef ds:uri="http://schemas.microsoft.com/sharepoint/events"/>
  </ds:schemaRefs>
</ds:datastoreItem>
</file>

<file path=customXml/itemProps3.xml><?xml version="1.0" encoding="utf-8"?>
<ds:datastoreItem xmlns:ds="http://schemas.openxmlformats.org/officeDocument/2006/customXml" ds:itemID="{09C83E13-695B-4E7C-9B78-298D2F794F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9d1d8b-1e82-40d7-809d-7cea2ddcd9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DBEBCE6-0D82-4CF6-AA03-5787D3F510FE}">
  <ds:schemaRefs>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c49d1d8b-1e82-40d7-809d-7cea2ddcd9c3"/>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Informacion del Trámite</vt:lpstr>
      <vt:lpstr>I parte</vt:lpstr>
      <vt:lpstr>II parte</vt:lpstr>
      <vt:lpstr>seguimiento</vt:lpstr>
    </vt:vector>
  </TitlesOfParts>
  <Company>Ministerio de Economía, Industria y Comercio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jquesada</dc:creator>
  <cp:lastModifiedBy>Camilo Monterroza Deleón</cp:lastModifiedBy>
  <cp:lastPrinted>2015-11-30T18:31:35Z</cp:lastPrinted>
  <dcterms:created xsi:type="dcterms:W3CDTF">2010-11-15T21:21:09Z</dcterms:created>
  <dcterms:modified xsi:type="dcterms:W3CDTF">2017-10-31T01:11:59Z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0x0101000D042155DA145744902A0184D9BFA925</vt:lpwstr>
  </property>
  <property fmtid="{D5CDD505-2E9C-101B-9397-08002B2CF9AE}" pid="3" name="_dlc_DocIdItemGuid">
    <vt:lpwstr>28b00315-6261-43c7-b2bb-05c368f8558c</vt:lpwstr>
  </property>
</Properties>
</file>