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http://intranet.procomer.go.cr/dpl/Documentos de Trabajo/Coordinador/UDI PMRi/2017/"/>
    </mc:Choice>
  </mc:AlternateContent>
  <bookViews>
    <workbookView xWindow="0" yWindow="0" windowWidth="20490" windowHeight="7710" activeTab="2"/>
  </bookViews>
  <sheets>
    <sheet name="Informacion del Trámite" sheetId="10" r:id="rId1"/>
    <sheet name="I parte" sheetId="3" r:id="rId2"/>
    <sheet name="II parte" sheetId="7" r:id="rId3"/>
    <sheet name="seguimiento I TRIM"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C72" i="7" l="1"/>
  <c r="C69" i="7"/>
  <c r="C30" i="7"/>
  <c r="C27" i="7"/>
  <c r="C67" i="7"/>
  <c r="C25" i="7"/>
  <c r="C23" i="7"/>
  <c r="C20" i="7"/>
  <c r="C18" i="7"/>
  <c r="F10"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 i="7"/>
  <c r="D16" i="3" l="1"/>
</calcChain>
</file>

<file path=xl/sharedStrings.xml><?xml version="1.0" encoding="utf-8"?>
<sst xmlns="http://schemas.openxmlformats.org/spreadsheetml/2006/main" count="253" uniqueCount="178">
  <si>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</si>
  <si>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</si>
  <si>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</si>
  <si>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</si>
  <si>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</si>
  <si>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</si>
  <si>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</si>
  <si>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</si>
  <si>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</si>
  <si>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</si>
  <si>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</si>
  <si>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</si>
  <si>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</si>
  <si>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</si>
  <si>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</si>
  <si>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</si>
  <si>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</si>
  <si>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</si>
  <si>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</si>
  <si>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</si>
  <si>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</si>
  <si>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</si>
  <si>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</si>
  <si>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</si>
  <si>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</si>
  <si>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</si>
  <si>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</si>
  <si>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</si>
  <si>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</si>
  <si>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</si>
  <si>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</si>
  <si>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</si>
  <si>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</si>
  <si>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</si>
  <si>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</si>
  <si>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</si>
  <si>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</si>
  <si>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</si>
  <si>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</si>
  <si>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</si>
  <si>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</si>
  <si>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</si>
  <si>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</si>
  <si>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</si>
  <si>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</si>
  <si>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</si>
  <si>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</si>
  <si>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</si>
  <si>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</si>
  <si>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</si>
  <si>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</si>
  <si>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</si>
  <si>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</si>
  <si>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</si>
  <si>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</si>
  <si>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</si>
  <si>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</si>
  <si>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</si>
  <si>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</si>
  <si>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</si>
  <si>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</si>
  <si>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</si>
  <si>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t xml:space="preserve">-Carta de Solicitud del Sistema, Firmada por el representante legal.
-Personería Jurídica.
-Fotocopia de los documentos de identificación. </t>
  </si>
  <si>
    <t>1 día a partir de recibida la solicitud.</t>
  </si>
  <si>
    <t>Indefinida.</t>
  </si>
  <si>
    <r>
      <t xml:space="preserve">FUENTE: </t>
    </r>
    <r>
      <rPr>
        <sz val="10"/>
        <rFont val="Arial"/>
        <family val="2"/>
      </rPr>
      <t>Mejora identificada por la Dirección de Ventanilla Única.</t>
    </r>
  </si>
  <si>
    <t>De acuerdo con lo programado (    )</t>
  </si>
  <si>
    <t>Sistema electrónico para la confección de solicitudes de Permisos de Exportación e Importación.</t>
  </si>
  <si>
    <r>
      <rPr>
        <b/>
        <sz val="10"/>
        <rFont val="Arial"/>
        <family val="2"/>
      </rPr>
      <t>TRÁMITE O SERVICIO:</t>
    </r>
    <r>
      <rPr>
        <sz val="10"/>
        <rFont val="Arial"/>
        <family val="2"/>
      </rPr>
      <t xml:space="preserve"> Sistema electrónico para la confección de solicitudes de Permisos de Exportación e Importación.</t>
    </r>
  </si>
  <si>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</si>
  <si>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r>
      <t>LIDER</t>
    </r>
    <r>
      <rPr>
        <sz val="10"/>
        <rFont val="Arial"/>
        <family val="2"/>
      </rPr>
      <t>: Dirección de Ventanilla Única</t>
    </r>
  </si>
  <si>
    <r>
      <t xml:space="preserve">REQUERIMIENTO EN RECURSOS:
</t>
    </r>
    <r>
      <rPr>
        <sz val="10"/>
        <rFont val="Arial"/>
        <family val="2"/>
      </rPr>
      <t xml:space="preserve">-Se destina un total de cuatro profesionales en Tecnologias de Informacion para las labores de desarrollo y pruebas del software.
-Adicionalmente se destinan dieciseis funcionarios de la Direccion de Ventanilla Unica, durante los procesos, pruebas de aceptación, capacitacion a usuarios internos y externos, proceso de implementación y soporte. </t>
    </r>
  </si>
  <si>
    <t>Ejecución de fase de pruebas delas Notas Técnicas</t>
  </si>
  <si>
    <t>Revisión y Aceptación de procesos por parte de la institución INCOPESCA para la NT 68</t>
  </si>
  <si>
    <t>Capacitación a los funcionarios de la institución NT 68</t>
  </si>
  <si>
    <t>Instalación y ejecución de pruebas en entorno de producción  de la NT 68</t>
  </si>
  <si>
    <t xml:space="preserve"> Capacitación a usuarios externos de la NT 68</t>
  </si>
  <si>
    <t>Coordinación con la Institución INCOPESCA para la implementación correspondiente</t>
  </si>
  <si>
    <t>Publicación de manuales de la NT 68 en la página de Procomer</t>
  </si>
  <si>
    <t>Implementación del proceso de la NT 68</t>
  </si>
  <si>
    <t>Coordinación con la Institución SENASA para la implementación correspondiente</t>
  </si>
  <si>
    <t>Revisión y Aceptación de procesos por parte de la institución SFE para la NT 267</t>
  </si>
  <si>
    <t>Capacitación a los funcionarios de la institución SFE</t>
  </si>
  <si>
    <t>Instalación y ejecución de pruebas en entorno de producción de la NT 267</t>
  </si>
  <si>
    <t xml:space="preserve"> Capacitación a usuarios externos de la NT 267</t>
  </si>
  <si>
    <t>Coordinación con la Institución SFE para la implementación correspondiente</t>
  </si>
  <si>
    <t>Publicación de manuales de la NT 267en la página de Procomer</t>
  </si>
  <si>
    <t>Implementación del proceso de la NT 267</t>
  </si>
  <si>
    <t>Revisión y Aceptación de procesos por parte de la institución Ministerio de Salud de la NT 52 exportación</t>
  </si>
  <si>
    <t>Capacitación a los funcionarios de la institución NT 52</t>
  </si>
  <si>
    <t>Instalación y ejecución de pruebas en entorno de producción de la NT 52 de exportación</t>
  </si>
  <si>
    <t xml:space="preserve"> Capacitación a usuarios externos de la NT 52 de exportación</t>
  </si>
  <si>
    <t>Coordinación con la Institución Ministerio de Salud para la implementación correspondiente</t>
  </si>
  <si>
    <t>Publicación de manuales de la NT 52 de exportación en la página de Procomer</t>
  </si>
  <si>
    <t>Implementación del proceso de la NT 52</t>
  </si>
  <si>
    <t>Revisión y Aceptación de procesos por parte de la institución ICD de la NT 270</t>
  </si>
  <si>
    <t>Capacitación a los funcionarios de la institución ICD</t>
  </si>
  <si>
    <t>Instalación y ejecución de pruebas en entorno de producción de la NT 270</t>
  </si>
  <si>
    <t xml:space="preserve"> Capacitación a usuarios externos de la NT 270</t>
  </si>
  <si>
    <t>Coordinación con la Institución ICD para la implementación correspondiente</t>
  </si>
  <si>
    <t>Publicación de manuales de la NT 270 en la página de Procomer</t>
  </si>
  <si>
    <t>Implementación del proceso de la NT 270</t>
  </si>
  <si>
    <t>Revisión y Aceptación de procesos por parte de la institución Comision Gubernamental del Ozono de la NT 38 exportación</t>
  </si>
  <si>
    <t>Capacitación a los funcionarios de la institución Comision Gubernamental del Ozono</t>
  </si>
  <si>
    <t>Instalación y ejecución de pruebas en entorno de producción de la NT 38 de exportación</t>
  </si>
  <si>
    <t xml:space="preserve"> Capacitación a usuarios externos de la NT 38 de exportación</t>
  </si>
  <si>
    <t>Coordinación con la Institución Comision Gubernamental del Ozono para la implementación correspondiente</t>
  </si>
  <si>
    <t>Publicación de manuales de la NT 38 de exportación en la página de Procomer</t>
  </si>
  <si>
    <t>Implementación del proceso de la NT 38 de exportación</t>
  </si>
  <si>
    <t>Revisión y Aceptación de procesos por parte dela institución Ministerio de Salud de la NT 269 de Exportación</t>
  </si>
  <si>
    <t>Capacitación a los funcionarios de la institución MinSalud</t>
  </si>
  <si>
    <t>Instalación y ejecución de pruebas en entorno de producción de laNT 269 de exportación</t>
  </si>
  <si>
    <t xml:space="preserve"> Capacitación a usuarios externos de la NT 269 de exportación</t>
  </si>
  <si>
    <t>Coordinación con la Institución MinSalud para la implementación correspondiente</t>
  </si>
  <si>
    <t>Publicación de manuales de la NT 269 de exportación en la página de Procomer</t>
  </si>
  <si>
    <t>Implementación del proceso de la NT 269 de exportación</t>
  </si>
  <si>
    <t>Revisión y Aceptación de procesos por parte dela institución Ministerio de Seguridad de las NT 60, 70,71 y 72 Exportación</t>
  </si>
  <si>
    <t>Capacitación a los funcionarios de la institución Ministerio de Seguridad</t>
  </si>
  <si>
    <t>Instalación y ejecución de pruebas en entorno de producciónN de las NT 60, 70,71 y 72 Exportación</t>
  </si>
  <si>
    <t xml:space="preserve"> Capacitación a usuarios externos de las NT 60, 70,71 y 72 Exportación</t>
  </si>
  <si>
    <t>Coordinación con la Institución Ministerio de Seguridad para la implementación correspondiente</t>
  </si>
  <si>
    <t>Publicación de manuales de las NT 60, 70,71 y 72 Exportación en la página de Procomer</t>
  </si>
  <si>
    <t>Implementación del proceso de las NT 60, 70,71 y 72 Exportación</t>
  </si>
  <si>
    <t>Revisión y Aceptación de procesos por parte dela institución SFE de la NT 53</t>
  </si>
  <si>
    <t>Instalación y ejecución de pruebas en entorno de producción de la NT 53</t>
  </si>
  <si>
    <t xml:space="preserve"> Capacitación a usuarios externos de la NT 53</t>
  </si>
  <si>
    <t>Publicación de manuales de la NT 53 en la página de Procomer</t>
  </si>
  <si>
    <t>Implementación del proceso de la NT 53</t>
  </si>
  <si>
    <t>Revisión y Aceptación de procesos por parte dela institución Minsalud de la NT 62</t>
  </si>
  <si>
    <t>Capacitación a los funcionarios de la institución Minsalud</t>
  </si>
  <si>
    <t>Instalación y ejecución de pruebas en entorno de producción de la NT 62</t>
  </si>
  <si>
    <t xml:space="preserve"> Capacitación a usuarios externos de la NT 62</t>
  </si>
  <si>
    <t>Coordinación con la Institución MinSalud para la implementación correspondiente de la NT 62</t>
  </si>
  <si>
    <t>Publicación de manuales de la NT 62 en la página de Procomer</t>
  </si>
  <si>
    <t>Implementación del proceso de la NT 62</t>
  </si>
  <si>
    <t>Revisión y Aceptación de procesos por parte dela institución MinSAlud de la NT 269 de Importación</t>
  </si>
  <si>
    <t>Instalación y ejecución de pruebas en entorno de producción de la NT 269 de Importación</t>
  </si>
  <si>
    <t xml:space="preserve"> Capacitación a usuarios externos de la NT 269 de Importación</t>
  </si>
  <si>
    <t>Coordinación con la Institución Minsalud para la implementación correspondiente de la NT 269 de Importación</t>
  </si>
  <si>
    <t>Publicación de manuales de la NT 269 de Importación en la página de Procomer</t>
  </si>
  <si>
    <t>Implementación del proceso de la NT 269 de Importación</t>
  </si>
  <si>
    <t>Revisión y Aceptación de procesos por parte dela institución de Minsalud de la NT 368</t>
  </si>
  <si>
    <t>Capacitación a los funcionarios de la institución Minsalud de la NT 368</t>
  </si>
  <si>
    <t>Instalación y ejecución de pruebas en entorno de producción de la NT 368</t>
  </si>
  <si>
    <t xml:space="preserve"> Capacitación a usuarios externos de la NT 368</t>
  </si>
  <si>
    <t>Coordinación con la Institución Minsalud para la implementación correspondiente de la NT 368</t>
  </si>
  <si>
    <t>Publicación de manuales de la NT 368 en la página de Procomer</t>
  </si>
  <si>
    <t>Implementación del proceso de la NT 368</t>
  </si>
  <si>
    <t>Revisión y Aceptación de procesos por parte de la institución SENASA  para la NT 276</t>
  </si>
  <si>
    <t>Capacitación a los funcionarios de la institución NT 276</t>
  </si>
  <si>
    <t>Instalación y ejecución de pruebas en entorno de producción de la NT 276</t>
  </si>
  <si>
    <t xml:space="preserve"> Capacitación a usuarios externos de la NT 276</t>
  </si>
  <si>
    <t>Publicación de manuales de la NT 276 en la página de Procomer</t>
  </si>
  <si>
    <t>Implementación del proceso de la NT 276</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</si>
  <si>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</si>
  <si>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r>
      <t xml:space="preserve">SI         </t>
    </r>
    <r>
      <rPr>
        <b/>
        <sz val="11"/>
        <color theme="1"/>
        <rFont val="Times New Roman"/>
        <family val="1"/>
      </rPr>
      <t xml:space="preserve">  </t>
    </r>
    <r>
      <rPr>
        <sz val="11"/>
        <color theme="1"/>
        <rFont val="Times New Roman"/>
        <family val="1"/>
      </rPr>
      <t xml:space="preserve">NO      </t>
    </r>
  </si>
  <si>
    <t xml:space="preserve"> SI           NO      </t>
  </si>
  <si>
    <t xml:space="preserve">     ☐   INCLUSION DE NUEVAS ACTIVIDADES
     ☐   CAMBIO DE FECHAS EN LAS ACTIVIDADES
     ☐   ELIMINACION DE ACTIVIDADADES 
     x   OTROS (ESPECIFIQUE) </t>
  </si>
  <si>
    <t>15 de diciembre del 2017</t>
  </si>
  <si>
    <t>Horario: 8 a.m -5 pm     Oficinas centrales, ubicadas en San José, Escazú, costado oeste del Hospital CIMA, complejo Plaza Tempo, tercer piso</t>
  </si>
  <si>
    <r>
      <t>EQUIPO QUE ACOMPAÑA/PARTICIPA</t>
    </r>
    <r>
      <rPr>
        <sz val="10"/>
        <rFont val="Arial"/>
        <family val="2"/>
      </rPr>
      <t xml:space="preserve">:Internamente en Procomer: Departamento de Informática y Dirección de Asesoría Legal y Oficial de Simplificación de Trámites
Externamente. Extarnamnte: Cada una de las instituciones indicadas en la casilla "Descripcion de la Reforma" ya que son los encargados de la aplicación y regulacion de cada uno de esos procesos. 
</t>
    </r>
  </si>
  <si>
    <r>
      <rPr>
        <b/>
        <sz val="13"/>
        <color rgb="FFFF0000"/>
        <rFont val="Calibri"/>
        <family val="2"/>
      </rPr>
      <t>NOTA:</t>
    </r>
    <r>
      <rPr>
        <sz val="13"/>
        <color theme="1" tint="0.24994659260841701"/>
        <rFont val="Calibri"/>
        <family val="2"/>
      </rPr>
      <t xml:space="preserve">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r>
  </si>
  <si>
    <t>Funcionarios Procomer e Incopesca</t>
  </si>
  <si>
    <t>Funcionarios Procomer</t>
  </si>
  <si>
    <t>Funcionarios Procomer y SENASA</t>
  </si>
  <si>
    <t>Fucnionarios Procomer y SFE</t>
  </si>
  <si>
    <t>Funcionarios Procomer y Min de Salud</t>
  </si>
  <si>
    <t>Funcionarios Procomer y SFE</t>
  </si>
  <si>
    <t>Funcionarios Procomer y Ministerio de Seguridad</t>
  </si>
  <si>
    <t>Funcionarios Procomer y MINAE</t>
  </si>
  <si>
    <t>Funcionarios Procomer e ICD</t>
  </si>
  <si>
    <r>
      <t xml:space="preserve">PRÓXIMOS PASOS:
</t>
    </r>
    <r>
      <rPr>
        <sz val="10"/>
        <rFont val="Arial"/>
        <family val="2"/>
      </rPr>
      <t xml:space="preserve">- Inicio de la ejecución de fase de pruebas en entorno de pruebas de cada uno de los procesos incluidos en el apartado "Descripción de la Reforma"
- Revisión y Aceptación de procesos por parte de las instituciones involucradas
- Capacitación a los funcionarios de las instituciones involucradas
- Instalación y ejecución de pruebas en entorno de producción
- Capacitación a usuarios externos
- Coordinación con las instituciones para la implementación correspondiente
- Publicación de manuales en la página de Procomer
-Implementación del proceso descrito en el apartado " Descripción de la Reforma"
</t>
    </r>
  </si>
  <si>
    <r>
      <rPr>
        <b/>
        <sz val="10"/>
        <rFont val="Arial"/>
        <family val="2"/>
      </rPr>
      <t>DESCRIPCIÓN DE LA REFORMA</t>
    </r>
    <r>
      <rPr>
        <sz val="10"/>
        <rFont val="Arial"/>
        <family val="2"/>
      </rPr>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El plan de implementación dió inició durante el año 2016, no obstante por diferentes situaciones el programa de implementaciones propuesto para el año 2016 no se pudo completar en su totalidad, a continuación detallamos algunos de los motivos por lo cual no pudo concluirse el plan propuesto para el año 2016. 
* Mediante oficio SENASA-DAA-155-2016 se solicita a PROCOMER el posponer fecha de implementación de la nota Técnica 0266.
* Dado la implementación a partir del 01 de enero de 2017 de la Sexta Enmienda del Sistema Armonizado y el cambio del Arancel nacional de 10 a 12 digitos, se debe realizar los ajustes necesarios en los sistemas de PROCOMER debido al alto impacto que genera estos cambios.
* Se comunicó por parte de las autoridades del Banco Central de Costa Rica la migración del formato de la cuenta cliente al formato de cuenta IBAN. Cambio que debe realizarse en la nueva plataforma VUCE 2.0 para efectos de los procesos de pago electronico. 
* Se deben realizar ajustes en los sistemas informáticos de PROCOMER para incorporar los cambios de la versión 3.10 del mensaje de DUA que debe ser transmitido al sistema TICA. 
Estas situaciones presentadas fuera de nuestro control, que no estaban previstas en el momento de inicio del proyecto, repercuten en el grado de avance del proyecto dado que nuestro departamento de TI debe enfocar su recurso humano a la modificaciones y ajustes que requieren los sistemas, para no perjudicar al sector empresarial en la gestione de sus trámites de importación y exportación.
Por este motivo, durante el año 2017, en una primera fase daremos continuidad a la implementación de los siguientes procesos que quedarón pendientes durante el año 2016:
</t>
    </r>
    <r>
      <rPr>
        <b/>
        <sz val="10"/>
        <rFont val="Arial"/>
        <family val="2"/>
      </rPr>
      <t>-Nota Técnica de Exportación 0270:</t>
    </r>
    <r>
      <rPr>
        <sz val="10"/>
        <rFont val="Arial"/>
        <family val="2"/>
      </rPr>
      <t xml:space="preserve"> Autorización de exportación de precursores y sustancias químicas, incluido el sellado, otorgada por el Ministerio de la Presidencia, Instituto Costarricense sobre Drogas (ICD)
</t>
    </r>
    <r>
      <rPr>
        <b/>
        <sz val="10"/>
        <rFont val="Arial"/>
        <family val="2"/>
      </rPr>
      <t>-Nota Técnica de Exportación 0068:</t>
    </r>
    <r>
      <rPr>
        <sz val="10"/>
        <rFont val="Arial"/>
        <family val="2"/>
      </rPr>
      <t xml:space="preserve"> Autorización para la importacion y exportacion de peces, moluscos y crustáceos, vivos en cualquiera de sus estadíos de vida:escualos y sus subproductos, atún, pez espada y pez vela en cualquiera de sus presentaciones.
</t>
    </r>
    <r>
      <rPr>
        <b/>
        <sz val="10"/>
        <rFont val="Arial"/>
        <family val="2"/>
      </rPr>
      <t>-Nota Técnica de Exportación 0267:</t>
    </r>
    <r>
      <rPr>
        <sz val="10"/>
        <rFont val="Arial"/>
        <family val="2"/>
      </rPr>
      <t xml:space="preserve"> Verificar y autorizar por parte del Servicio Fitosanitario del Estado en el punto de salida la exportación y reexportación de todas las sustancias químicas, biológicas o afines y los equipos de aplicación para uso agrícola. 
</t>
    </r>
    <r>
      <rPr>
        <b/>
        <sz val="10"/>
        <rFont val="Arial"/>
        <family val="2"/>
      </rPr>
      <t>-Nota Técnica de Exportación 0276</t>
    </r>
    <r>
      <rPr>
        <sz val="10"/>
        <rFont val="Arial"/>
        <family val="2"/>
      </rPr>
      <t xml:space="preserve">: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t>
    </r>
    <r>
      <rPr>
        <b/>
        <sz val="10"/>
        <rFont val="Arial"/>
        <family val="2"/>
      </rPr>
      <t>-Nota Técnica de Exportación 0052</t>
    </r>
    <r>
      <rPr>
        <sz val="10"/>
        <rFont val="Arial"/>
        <family val="2"/>
      </rPr>
      <t xml:space="preserve">: Autorización importación o exportación de la Autoridad Nacional sobre Armas Químicas, otorgada por la Secretaría Técnica Autoridad Nacional Sobre Armas Químicas (Ministerio De Salud)
</t>
    </r>
    <r>
      <rPr>
        <b/>
        <sz val="10"/>
        <rFont val="Arial"/>
        <family val="2"/>
      </rPr>
      <t>-Nota Técnica de Exportación 0038:</t>
    </r>
    <r>
      <rPr>
        <sz val="10"/>
        <rFont val="Arial"/>
        <family val="2"/>
      </rPr>
      <t xml:space="preserve"> Autorización de Exportación de Sustancias Agotadoras de la Capa de Ozono, otorgada por el Ministerio del Ambiente y Energía (MINAE), Comisión Gubernamental del Ozono.
</t>
    </r>
    <r>
      <rPr>
        <b/>
        <sz val="10"/>
        <rFont val="Arial"/>
        <family val="2"/>
      </rPr>
      <t>-Nota Técnica de Exportación 0269</t>
    </r>
    <r>
      <rPr>
        <sz val="10"/>
        <rFont val="Arial"/>
        <family val="2"/>
      </rPr>
      <t xml:space="preserve">: Autorización para la exportación de desechos peligrosos por parte de la Autoridad Nacional Designada del Convenio de Basilea.
</t>
    </r>
    <r>
      <rPr>
        <b/>
        <sz val="10"/>
        <rFont val="Arial"/>
        <family val="2"/>
      </rPr>
      <t>-Nota Técnica de Exportación 0060:</t>
    </r>
    <r>
      <rPr>
        <sz val="10"/>
        <rFont val="Arial"/>
        <family val="2"/>
      </rPr>
      <t xml:space="preserve"> Permiso de importación o exportación de explosivos. Ministerio de Seguridad Pública, Dirección General de Armamento
</t>
    </r>
    <r>
      <rPr>
        <b/>
        <sz val="10"/>
        <rFont val="Arial"/>
        <family val="2"/>
      </rPr>
      <t>-Nota Técnica de Exportación 0070:</t>
    </r>
    <r>
      <rPr>
        <sz val="10"/>
        <rFont val="Arial"/>
        <family val="2"/>
      </rPr>
      <t xml:space="preserve"> Permiso de importación o exportación de explosivos. Ministerio de Seguridad Pública, Dirección General de Armamento
</t>
    </r>
    <r>
      <rPr>
        <b/>
        <sz val="10"/>
        <rFont val="Arial"/>
        <family val="2"/>
      </rPr>
      <t>-Nota Técnica de Exportación 0071:</t>
    </r>
    <r>
      <rPr>
        <sz val="10"/>
        <rFont val="Arial"/>
        <family val="2"/>
      </rPr>
      <t xml:space="preserve"> Permiso de importación o exportación de explosivos. Ministerio de Seguridad Pública, Dirección General de Armamento
</t>
    </r>
    <r>
      <rPr>
        <b/>
        <sz val="10"/>
        <rFont val="Arial"/>
        <family val="2"/>
      </rPr>
      <t>-Nota Técnica de Exportación 0072:</t>
    </r>
    <r>
      <rPr>
        <sz val="10"/>
        <rFont val="Arial"/>
        <family val="2"/>
      </rPr>
      <t xml:space="preserve"> Permiso de importación o exportación de explosivos. Ministerio de Seguridad Pública, Dirección General de Armamento
</t>
    </r>
  </si>
  <si>
    <t xml:space="preserve">Posteriormente, en una segunda fase continuaremos con la implementacion de nuevos procesos como parte de la propuesta para el año 2017: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
-Nota Técnica de Exportación 0269: Autorización para la exportación de desechos peligrosos por parte de la Autoridad Nacional Designada del Convenio de Basilea.
</t>
  </si>
  <si>
    <t>13 de Marzo de 2017</t>
  </si>
  <si>
    <t>Con rezago en lo programado (  x  )</t>
  </si>
  <si>
    <t>*  Se logró la implementación de 03 procesos. NT 270, 53 y 62. Algunos de los cuales estaban para próximos meses.
* Se logró realizar la fase previa para la implementación de la NT 68, sólo quedando pendiente la implementación como tal, se está coordinando con SENASA la fecha correspondiente.</t>
  </si>
  <si>
    <t>* Procesos que estaban previstos implementar, no se ha podido, debido a que se requieren ajustes en la plataforma y PROCOMER se encuentra en el proceso administrativo correspondiente para contratar la empresa que se encargará de realizarlos.
* Una vez contratada la empresa se procederá a realizar los ajustes menores y se procederá a subsanar los detalles.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</si>
</sst>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37" fillId="6" borderId="15" xfId="11" applyFont="1" applyFill="1" applyBorder="1" applyAlignment="1">
      <alignment vertical="center" wrapText="1"/>
    </xf>
    <xf numFmtId="9" fontId="37"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2" fillId="0" borderId="15" xfId="6" applyFont="1" applyFill="1" applyBorder="1" applyAlignment="1" applyProtection="1">
      <alignment horizontal="left" vertical="center" wrapText="1"/>
      <protection locked="0"/>
    </xf>
    <xf numFmtId="0" fontId="42" fillId="9" borderId="15" xfId="6" applyFont="1" applyFill="1" applyBorder="1" applyAlignment="1" applyProtection="1">
      <alignment horizontal="left" vertical="center" wrapText="1"/>
      <protection locked="0"/>
    </xf>
    <xf numFmtId="0" fontId="42" fillId="10" borderId="15" xfId="6" applyFont="1" applyFill="1" applyBorder="1" applyAlignment="1" applyProtection="1">
      <alignment horizontal="left" vertical="center" wrapText="1"/>
      <protection locked="0"/>
    </xf>
    <xf numFmtId="0" fontId="42" fillId="11" borderId="15" xfId="6" applyFont="1" applyFill="1" applyBorder="1" applyAlignment="1" applyProtection="1">
      <alignment horizontal="left" vertical="center" wrapText="1"/>
      <protection locked="0"/>
    </xf>
    <xf numFmtId="0" fontId="42" fillId="10" borderId="0" xfId="6" applyFont="1" applyFill="1" applyAlignment="1" applyProtection="1">
      <alignment horizontal="center" vertical="center"/>
      <protection locked="0"/>
    </xf>
    <xf numFmtId="14" fontId="42" fillId="10" borderId="0" xfId="6" applyNumberFormat="1" applyFont="1" applyFill="1" applyAlignment="1" applyProtection="1">
      <alignment horizontal="left" vertical="center"/>
      <protection locked="0"/>
    </xf>
    <xf numFmtId="0" fontId="37" fillId="2" borderId="16" xfId="11" applyFont="1" applyFill="1" applyBorder="1" applyAlignment="1">
      <alignment vertical="center" wrapText="1"/>
    </xf>
    <xf numFmtId="14" fontId="42" fillId="0" borderId="0" xfId="6" applyNumberFormat="1" applyFont="1" applyFill="1" applyAlignment="1" applyProtection="1">
      <alignment horizontal="left" vertical="center"/>
      <protection locked="0"/>
    </xf>
    <xf numFmtId="0" fontId="42" fillId="10" borderId="0" xfId="6" applyFont="1" applyFill="1" applyAlignment="1" applyProtection="1">
      <alignment horizontal="center" vertical="center" wrapText="1"/>
      <protection locked="0"/>
    </xf>
    <xf numFmtId="0" fontId="42" fillId="0" borderId="0" xfId="6" applyFont="1" applyFill="1" applyAlignment="1" applyProtection="1">
      <alignment horizontal="center" vertical="center" wrapText="1"/>
      <protection locked="0"/>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0" fillId="2" borderId="0" xfId="0" applyFill="1" applyBorder="1" applyAlignment="1">
      <alignment horizontal="left"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0" fillId="2" borderId="0" xfId="0" applyFill="1" applyBorder="1" applyAlignment="1">
      <alignment horizontal="center" wrapText="1"/>
    </xf>
    <xf numFmtId="0" fontId="0" fillId="2" borderId="0" xfId="0" applyFill="1" applyBorder="1" applyAlignment="1">
      <alignment horizontal="center" vertical="center"/>
    </xf>
    <xf numFmtId="0" fontId="40" fillId="2" borderId="15" xfId="0" applyFont="1" applyFill="1" applyBorder="1" applyAlignment="1">
      <alignment horizontal="left" vertical="top"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40" fillId="2" borderId="15" xfId="1" applyNumberFormat="1" applyFont="1" applyFill="1" applyBorder="1" applyAlignment="1">
      <alignment horizontal="center" vertical="top" wrapText="1"/>
    </xf>
    <xf numFmtId="0" fontId="0" fillId="2" borderId="0" xfId="0" applyFill="1" applyBorder="1" applyAlignment="1">
      <alignment horizontal="center"/>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42751</c:v>
                </c:pt>
                <c:pt idx="1">
                  <c:v>42751</c:v>
                </c:pt>
                <c:pt idx="2">
                  <c:v>42751</c:v>
                </c:pt>
                <c:pt idx="3">
                  <c:v>42738</c:v>
                </c:pt>
                <c:pt idx="4">
                  <c:v>42751</c:v>
                </c:pt>
                <c:pt idx="5">
                  <c:v>42751</c:v>
                </c:pt>
                <c:pt idx="6">
                  <c:v>42772</c:v>
                </c:pt>
                <c:pt idx="7">
                  <c:v>42779</c:v>
                </c:pt>
                <c:pt idx="8">
                  <c:v>42751</c:v>
                </c:pt>
                <c:pt idx="9">
                  <c:v>42751</c:v>
                </c:pt>
                <c:pt idx="10">
                  <c:v>42738</c:v>
                </c:pt>
                <c:pt idx="11">
                  <c:v>42751</c:v>
                </c:pt>
                <c:pt idx="12">
                  <c:v>42751</c:v>
                </c:pt>
                <c:pt idx="13">
                  <c:v>42772</c:v>
                </c:pt>
                <c:pt idx="14">
                  <c:v>42779</c:v>
                </c:pt>
                <c:pt idx="15">
                  <c:v>42751</c:v>
                </c:pt>
                <c:pt idx="16">
                  <c:v>42751</c:v>
                </c:pt>
                <c:pt idx="17">
                  <c:v>42738</c:v>
                </c:pt>
                <c:pt idx="18">
                  <c:v>42751</c:v>
                </c:pt>
                <c:pt idx="19">
                  <c:v>42751</c:v>
                </c:pt>
                <c:pt idx="20">
                  <c:v>42772</c:v>
                </c:pt>
                <c:pt idx="21">
                  <c:v>42779</c:v>
                </c:pt>
                <c:pt idx="22">
                  <c:v>42779</c:v>
                </c:pt>
                <c:pt idx="23">
                  <c:v>42779</c:v>
                </c:pt>
                <c:pt idx="24">
                  <c:v>42793</c:v>
                </c:pt>
                <c:pt idx="25">
                  <c:v>42793</c:v>
                </c:pt>
                <c:pt idx="26">
                  <c:v>42779</c:v>
                </c:pt>
                <c:pt idx="27">
                  <c:v>42808</c:v>
                </c:pt>
                <c:pt idx="28">
                  <c:v>42814</c:v>
                </c:pt>
                <c:pt idx="29">
                  <c:v>42779</c:v>
                </c:pt>
                <c:pt idx="30">
                  <c:v>42779</c:v>
                </c:pt>
                <c:pt idx="31">
                  <c:v>42793</c:v>
                </c:pt>
                <c:pt idx="32">
                  <c:v>42793</c:v>
                </c:pt>
                <c:pt idx="33">
                  <c:v>42779</c:v>
                </c:pt>
                <c:pt idx="34">
                  <c:v>42808</c:v>
                </c:pt>
                <c:pt idx="35">
                  <c:v>42814</c:v>
                </c:pt>
                <c:pt idx="36">
                  <c:v>42779</c:v>
                </c:pt>
                <c:pt idx="37">
                  <c:v>42779</c:v>
                </c:pt>
                <c:pt idx="38">
                  <c:v>42793</c:v>
                </c:pt>
                <c:pt idx="39">
                  <c:v>42793</c:v>
                </c:pt>
                <c:pt idx="40">
                  <c:v>42779</c:v>
                </c:pt>
                <c:pt idx="41">
                  <c:v>42808</c:v>
                </c:pt>
                <c:pt idx="42">
                  <c:v>42814</c:v>
                </c:pt>
                <c:pt idx="43">
                  <c:v>42828</c:v>
                </c:pt>
                <c:pt idx="44">
                  <c:v>42828</c:v>
                </c:pt>
                <c:pt idx="45">
                  <c:v>42842</c:v>
                </c:pt>
                <c:pt idx="46">
                  <c:v>42842</c:v>
                </c:pt>
                <c:pt idx="47">
                  <c:v>42828</c:v>
                </c:pt>
                <c:pt idx="48">
                  <c:v>42856</c:v>
                </c:pt>
                <c:pt idx="49">
                  <c:v>42863</c:v>
                </c:pt>
                <c:pt idx="50">
                  <c:v>42828</c:v>
                </c:pt>
                <c:pt idx="51">
                  <c:v>42828</c:v>
                </c:pt>
                <c:pt idx="52">
                  <c:v>42842</c:v>
                </c:pt>
                <c:pt idx="53">
                  <c:v>42842</c:v>
                </c:pt>
                <c:pt idx="54">
                  <c:v>42828</c:v>
                </c:pt>
                <c:pt idx="55">
                  <c:v>42856</c:v>
                </c:pt>
                <c:pt idx="56">
                  <c:v>42863</c:v>
                </c:pt>
                <c:pt idx="57">
                  <c:v>42892</c:v>
                </c:pt>
                <c:pt idx="58">
                  <c:v>42892</c:v>
                </c:pt>
                <c:pt idx="59">
                  <c:v>42906</c:v>
                </c:pt>
                <c:pt idx="60">
                  <c:v>42920</c:v>
                </c:pt>
                <c:pt idx="61">
                  <c:v>42892</c:v>
                </c:pt>
                <c:pt idx="62">
                  <c:v>42934</c:v>
                </c:pt>
                <c:pt idx="63">
                  <c:v>42942</c:v>
                </c:pt>
                <c:pt idx="64">
                  <c:v>42892</c:v>
                </c:pt>
                <c:pt idx="65">
                  <c:v>42892</c:v>
                </c:pt>
                <c:pt idx="66">
                  <c:v>42906</c:v>
                </c:pt>
                <c:pt idx="67">
                  <c:v>42920</c:v>
                </c:pt>
                <c:pt idx="68">
                  <c:v>42892</c:v>
                </c:pt>
                <c:pt idx="69">
                  <c:v>42934</c:v>
                </c:pt>
                <c:pt idx="70">
                  <c:v>42942</c:v>
                </c:pt>
                <c:pt idx="71">
                  <c:v>42963</c:v>
                </c:pt>
                <c:pt idx="72">
                  <c:v>42963</c:v>
                </c:pt>
                <c:pt idx="73">
                  <c:v>42976</c:v>
                </c:pt>
                <c:pt idx="74">
                  <c:v>42989</c:v>
                </c:pt>
                <c:pt idx="75">
                  <c:v>42963</c:v>
                </c:pt>
                <c:pt idx="76">
                  <c:v>43003</c:v>
                </c:pt>
                <c:pt idx="77">
                  <c:v>43010</c:v>
                </c:pt>
                <c:pt idx="78">
                  <c:v>42963</c:v>
                </c:pt>
                <c:pt idx="79">
                  <c:v>42963</c:v>
                </c:pt>
                <c:pt idx="80">
                  <c:v>42976</c:v>
                </c:pt>
                <c:pt idx="81">
                  <c:v>42989</c:v>
                </c:pt>
                <c:pt idx="82">
                  <c:v>42963</c:v>
                </c:pt>
                <c:pt idx="83">
                  <c:v>43003</c:v>
                </c:pt>
                <c:pt idx="84">
                  <c:v>43010</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333</c:v>
                </c:pt>
                <c:pt idx="1">
                  <c:v>11</c:v>
                </c:pt>
                <c:pt idx="2">
                  <c:v>11</c:v>
                </c:pt>
                <c:pt idx="3">
                  <c:v>38</c:v>
                </c:pt>
                <c:pt idx="4">
                  <c:v>11</c:v>
                </c:pt>
                <c:pt idx="5">
                  <c:v>25</c:v>
                </c:pt>
                <c:pt idx="6">
                  <c:v>4</c:v>
                </c:pt>
                <c:pt idx="7">
                  <c:v>11</c:v>
                </c:pt>
                <c:pt idx="8">
                  <c:v>11</c:v>
                </c:pt>
                <c:pt idx="9">
                  <c:v>11</c:v>
                </c:pt>
                <c:pt idx="10">
                  <c:v>38</c:v>
                </c:pt>
                <c:pt idx="11">
                  <c:v>11</c:v>
                </c:pt>
                <c:pt idx="12">
                  <c:v>25</c:v>
                </c:pt>
                <c:pt idx="13">
                  <c:v>4</c:v>
                </c:pt>
                <c:pt idx="14">
                  <c:v>11</c:v>
                </c:pt>
                <c:pt idx="15">
                  <c:v>11</c:v>
                </c:pt>
                <c:pt idx="16">
                  <c:v>11</c:v>
                </c:pt>
                <c:pt idx="17">
                  <c:v>38</c:v>
                </c:pt>
                <c:pt idx="18">
                  <c:v>11</c:v>
                </c:pt>
                <c:pt idx="19">
                  <c:v>25</c:v>
                </c:pt>
                <c:pt idx="20">
                  <c:v>4</c:v>
                </c:pt>
                <c:pt idx="21">
                  <c:v>11</c:v>
                </c:pt>
                <c:pt idx="22">
                  <c:v>11</c:v>
                </c:pt>
                <c:pt idx="23">
                  <c:v>11</c:v>
                </c:pt>
                <c:pt idx="24">
                  <c:v>12</c:v>
                </c:pt>
                <c:pt idx="25">
                  <c:v>12</c:v>
                </c:pt>
                <c:pt idx="26">
                  <c:v>32</c:v>
                </c:pt>
                <c:pt idx="27">
                  <c:v>3</c:v>
                </c:pt>
                <c:pt idx="28">
                  <c:v>11</c:v>
                </c:pt>
                <c:pt idx="29">
                  <c:v>11</c:v>
                </c:pt>
                <c:pt idx="30">
                  <c:v>11</c:v>
                </c:pt>
                <c:pt idx="31">
                  <c:v>12</c:v>
                </c:pt>
                <c:pt idx="32">
                  <c:v>12</c:v>
                </c:pt>
                <c:pt idx="33">
                  <c:v>32</c:v>
                </c:pt>
                <c:pt idx="34">
                  <c:v>3</c:v>
                </c:pt>
                <c:pt idx="35">
                  <c:v>11</c:v>
                </c:pt>
                <c:pt idx="36">
                  <c:v>11</c:v>
                </c:pt>
                <c:pt idx="37">
                  <c:v>11</c:v>
                </c:pt>
                <c:pt idx="38">
                  <c:v>12</c:v>
                </c:pt>
                <c:pt idx="39">
                  <c:v>12</c:v>
                </c:pt>
                <c:pt idx="40">
                  <c:v>32</c:v>
                </c:pt>
                <c:pt idx="41">
                  <c:v>3</c:v>
                </c:pt>
                <c:pt idx="42">
                  <c:v>11</c:v>
                </c:pt>
                <c:pt idx="43">
                  <c:v>11</c:v>
                </c:pt>
                <c:pt idx="44">
                  <c:v>11</c:v>
                </c:pt>
                <c:pt idx="45">
                  <c:v>11</c:v>
                </c:pt>
                <c:pt idx="46">
                  <c:v>11</c:v>
                </c:pt>
                <c:pt idx="47">
                  <c:v>32</c:v>
                </c:pt>
                <c:pt idx="48">
                  <c:v>4</c:v>
                </c:pt>
                <c:pt idx="49">
                  <c:v>11</c:v>
                </c:pt>
                <c:pt idx="50">
                  <c:v>11</c:v>
                </c:pt>
                <c:pt idx="51">
                  <c:v>11</c:v>
                </c:pt>
                <c:pt idx="52">
                  <c:v>11</c:v>
                </c:pt>
                <c:pt idx="53">
                  <c:v>11</c:v>
                </c:pt>
                <c:pt idx="54">
                  <c:v>32</c:v>
                </c:pt>
                <c:pt idx="55">
                  <c:v>4</c:v>
                </c:pt>
                <c:pt idx="56">
                  <c:v>11</c:v>
                </c:pt>
                <c:pt idx="57">
                  <c:v>11</c:v>
                </c:pt>
                <c:pt idx="58">
                  <c:v>32</c:v>
                </c:pt>
                <c:pt idx="59">
                  <c:v>11</c:v>
                </c:pt>
                <c:pt idx="60">
                  <c:v>11</c:v>
                </c:pt>
                <c:pt idx="61">
                  <c:v>46</c:v>
                </c:pt>
                <c:pt idx="62">
                  <c:v>4</c:v>
                </c:pt>
                <c:pt idx="63">
                  <c:v>10</c:v>
                </c:pt>
                <c:pt idx="64">
                  <c:v>11</c:v>
                </c:pt>
                <c:pt idx="65">
                  <c:v>11</c:v>
                </c:pt>
                <c:pt idx="66">
                  <c:v>11</c:v>
                </c:pt>
                <c:pt idx="67">
                  <c:v>11</c:v>
                </c:pt>
                <c:pt idx="68">
                  <c:v>46</c:v>
                </c:pt>
                <c:pt idx="69">
                  <c:v>4</c:v>
                </c:pt>
                <c:pt idx="70">
                  <c:v>10</c:v>
                </c:pt>
                <c:pt idx="71">
                  <c:v>10</c:v>
                </c:pt>
                <c:pt idx="72">
                  <c:v>10</c:v>
                </c:pt>
                <c:pt idx="73">
                  <c:v>11</c:v>
                </c:pt>
                <c:pt idx="74">
                  <c:v>11</c:v>
                </c:pt>
                <c:pt idx="75">
                  <c:v>44</c:v>
                </c:pt>
                <c:pt idx="76">
                  <c:v>4</c:v>
                </c:pt>
                <c:pt idx="77">
                  <c:v>11</c:v>
                </c:pt>
                <c:pt idx="78">
                  <c:v>10</c:v>
                </c:pt>
                <c:pt idx="79">
                  <c:v>10</c:v>
                </c:pt>
                <c:pt idx="80">
                  <c:v>11</c:v>
                </c:pt>
                <c:pt idx="81">
                  <c:v>11</c:v>
                </c:pt>
                <c:pt idx="82">
                  <c:v>44</c:v>
                </c:pt>
                <c:pt idx="83">
                  <c:v>4</c:v>
                </c:pt>
                <c:pt idx="84">
                  <c:v>11</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7" workbookViewId="0">
      <selection activeCell="A7" sqref="A1:A1048576"/>
    </sheetView>
  </sheetViews>
  <sheetFormatPr baseColWidth="10"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7" t="s">
        <v>22</v>
      </c>
      <c r="C2" s="78"/>
    </row>
    <row r="3" spans="2:3" ht="53.25" customHeight="1" thickBot="1" x14ac:dyDescent="0.25">
      <c r="B3" s="29" t="s">
        <v>23</v>
      </c>
      <c r="C3" s="34" t="s">
        <v>67</v>
      </c>
    </row>
    <row r="4" spans="2:3" ht="15.75" thickBot="1" x14ac:dyDescent="0.25">
      <c r="B4" s="29" t="s">
        <v>24</v>
      </c>
      <c r="C4" s="34" t="s">
        <v>52</v>
      </c>
    </row>
    <row r="5" spans="2:3" ht="30.75" thickBot="1" x14ac:dyDescent="0.25">
      <c r="B5" s="29" t="s">
        <v>25</v>
      </c>
      <c r="C5" s="34" t="s">
        <v>53</v>
      </c>
    </row>
    <row r="6" spans="2:3" ht="62.25" customHeight="1" thickBot="1" x14ac:dyDescent="0.25">
      <c r="B6" s="29" t="s">
        <v>26</v>
      </c>
      <c r="C6" s="34" t="s">
        <v>159</v>
      </c>
    </row>
    <row r="7" spans="2:3" ht="175.5" customHeight="1" thickBot="1" x14ac:dyDescent="0.25">
      <c r="B7" s="31" t="s">
        <v>27</v>
      </c>
      <c r="C7" s="53" t="s">
        <v>60</v>
      </c>
    </row>
    <row r="8" spans="2:3" ht="15.75" thickBot="1" x14ac:dyDescent="0.25">
      <c r="B8" s="32" t="s">
        <v>28</v>
      </c>
      <c r="C8" s="35" t="s">
        <v>29</v>
      </c>
    </row>
    <row r="9" spans="2:3" ht="107.25" customHeight="1" thickBot="1" x14ac:dyDescent="0.25">
      <c r="B9" s="59" t="s">
        <v>62</v>
      </c>
      <c r="C9" s="36" t="s">
        <v>59</v>
      </c>
    </row>
    <row r="10" spans="2:3" ht="15" thickBot="1" x14ac:dyDescent="0.25">
      <c r="B10" s="33"/>
      <c r="C10" s="30"/>
    </row>
    <row r="11" spans="2:3" ht="15" thickBot="1" x14ac:dyDescent="0.25">
      <c r="B11" s="33"/>
      <c r="C11" s="30"/>
    </row>
    <row r="12" spans="2:3" ht="15" thickBot="1" x14ac:dyDescent="0.25">
      <c r="B12" s="33"/>
      <c r="C12" s="30"/>
    </row>
    <row r="13" spans="2:3" ht="84.75" customHeight="1" thickBot="1" x14ac:dyDescent="0.25">
      <c r="B13" s="79" t="s">
        <v>30</v>
      </c>
      <c r="C13" s="80"/>
    </row>
    <row r="14" spans="2:3" ht="15.75" thickBot="1" x14ac:dyDescent="0.25">
      <c r="B14" s="29" t="s">
        <v>31</v>
      </c>
      <c r="C14" s="30" t="s">
        <v>63</v>
      </c>
    </row>
    <row r="15" spans="2:3" ht="15.75" thickBot="1" x14ac:dyDescent="0.25">
      <c r="B15" s="29" t="s">
        <v>32</v>
      </c>
      <c r="C15" s="30" t="s">
        <v>64</v>
      </c>
    </row>
    <row r="16" spans="2:3" ht="20.25" customHeight="1" thickBot="1" x14ac:dyDescent="0.25">
      <c r="B16" s="29" t="s">
        <v>33</v>
      </c>
      <c r="C16" s="30" t="s">
        <v>61</v>
      </c>
    </row>
    <row r="17" spans="2:3" ht="35.25" customHeight="1" thickBot="1" x14ac:dyDescent="0.25">
      <c r="B17" s="29" t="s">
        <v>34</v>
      </c>
      <c r="C17" s="37" t="s">
        <v>57</v>
      </c>
    </row>
    <row r="18" spans="2:3" ht="15.75" thickBot="1" x14ac:dyDescent="0.25">
      <c r="B18" s="83" t="s">
        <v>40</v>
      </c>
      <c r="C18" s="84"/>
    </row>
    <row r="19" spans="2:3" ht="29.25" thickBot="1" x14ac:dyDescent="0.25">
      <c r="B19" s="29" t="s">
        <v>35</v>
      </c>
      <c r="C19" s="30" t="s">
        <v>53</v>
      </c>
    </row>
    <row r="20" spans="2:3" ht="15.75" thickBot="1" x14ac:dyDescent="0.25">
      <c r="B20" s="29" t="s">
        <v>36</v>
      </c>
      <c r="C20" s="30" t="s">
        <v>54</v>
      </c>
    </row>
    <row r="21" spans="2:3" ht="15.75" thickBot="1" x14ac:dyDescent="0.25">
      <c r="B21" s="29" t="s">
        <v>37</v>
      </c>
      <c r="C21" s="37" t="s">
        <v>55</v>
      </c>
    </row>
    <row r="22" spans="2:3" ht="15.75" thickBot="1" x14ac:dyDescent="0.25">
      <c r="B22" s="29" t="s">
        <v>38</v>
      </c>
      <c r="C22" s="30" t="s">
        <v>56</v>
      </c>
    </row>
    <row r="23" spans="2:3" ht="15.75" thickBot="1" x14ac:dyDescent="0.25">
      <c r="B23" s="29" t="s">
        <v>39</v>
      </c>
      <c r="C23" s="30"/>
    </row>
    <row r="24" spans="2:3" ht="39" customHeight="1" thickBot="1" x14ac:dyDescent="0.25">
      <c r="B24" s="81" t="s">
        <v>41</v>
      </c>
      <c r="C24" s="82"/>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workbookViewId="0">
      <selection activeCell="A21" sqref="A21:I22"/>
    </sheetView>
  </sheetViews>
  <sheetFormatPr baseColWidth="10" defaultRowHeight="12.75" x14ac:dyDescent="0.2"/>
  <cols>
    <col min="1" max="4" width="11.42578125" style="1"/>
    <col min="5" max="5" width="9.140625" style="1" customWidth="1"/>
    <col min="6" max="8" width="11.42578125" style="1"/>
    <col min="9" max="9" width="119.85546875" style="1" customWidth="1"/>
    <col min="10" max="16384" width="11.42578125" style="1"/>
  </cols>
  <sheetData>
    <row r="1" spans="1:11" ht="25.5" customHeight="1" x14ac:dyDescent="0.2">
      <c r="A1" s="86" t="s">
        <v>0</v>
      </c>
      <c r="B1" s="86"/>
      <c r="C1" s="86"/>
      <c r="D1" s="86"/>
      <c r="E1" s="86"/>
      <c r="F1" s="86"/>
      <c r="G1" s="86"/>
      <c r="H1" s="86"/>
      <c r="I1" s="86"/>
    </row>
    <row r="2" spans="1:11" x14ac:dyDescent="0.2">
      <c r="A2" s="90"/>
      <c r="B2" s="90"/>
      <c r="C2" s="90"/>
      <c r="D2" s="90"/>
      <c r="E2" s="90"/>
      <c r="F2" s="90"/>
      <c r="G2" s="90"/>
      <c r="H2" s="90"/>
      <c r="I2" s="90"/>
    </row>
    <row r="3" spans="1:11" ht="12.75" customHeight="1" x14ac:dyDescent="0.2">
      <c r="A3" s="87" t="s">
        <v>68</v>
      </c>
      <c r="B3" s="88"/>
      <c r="C3" s="88"/>
      <c r="D3" s="88"/>
      <c r="E3" s="88"/>
      <c r="F3" s="88"/>
      <c r="G3" s="88"/>
      <c r="H3" s="88"/>
      <c r="I3" s="88"/>
    </row>
    <row r="4" spans="1:11" ht="13.5" customHeight="1" x14ac:dyDescent="0.2">
      <c r="A4" s="88"/>
      <c r="B4" s="88"/>
      <c r="C4" s="88"/>
      <c r="D4" s="88"/>
      <c r="E4" s="88"/>
      <c r="F4" s="88"/>
      <c r="G4" s="88"/>
      <c r="H4" s="88"/>
      <c r="I4" s="88"/>
    </row>
    <row r="5" spans="1:11" x14ac:dyDescent="0.2">
      <c r="A5" s="89"/>
      <c r="B5" s="89"/>
      <c r="C5" s="89"/>
      <c r="D5" s="89"/>
      <c r="E5" s="89"/>
      <c r="F5" s="89"/>
      <c r="G5" s="89"/>
      <c r="H5" s="89"/>
      <c r="I5" s="89"/>
    </row>
    <row r="6" spans="1:11" x14ac:dyDescent="0.2">
      <c r="A6" s="87" t="s">
        <v>172</v>
      </c>
      <c r="B6" s="88"/>
      <c r="C6" s="88"/>
      <c r="D6" s="88"/>
      <c r="E6" s="88"/>
      <c r="F6" s="88"/>
      <c r="G6" s="88"/>
      <c r="H6" s="88"/>
      <c r="I6" s="88"/>
      <c r="K6" s="2"/>
    </row>
    <row r="7" spans="1:11" x14ac:dyDescent="0.2">
      <c r="A7" s="88"/>
      <c r="B7" s="88"/>
      <c r="C7" s="88"/>
      <c r="D7" s="88"/>
      <c r="E7" s="88"/>
      <c r="F7" s="88"/>
      <c r="G7" s="88"/>
      <c r="H7" s="88"/>
      <c r="I7" s="88"/>
    </row>
    <row r="8" spans="1:11" ht="21" x14ac:dyDescent="0.2">
      <c r="A8" s="88"/>
      <c r="B8" s="88"/>
      <c r="C8" s="88"/>
      <c r="D8" s="88"/>
      <c r="E8" s="88"/>
      <c r="F8" s="88"/>
      <c r="G8" s="88"/>
      <c r="H8" s="88"/>
      <c r="I8" s="88"/>
      <c r="K8" s="3"/>
    </row>
    <row r="9" spans="1:11" ht="356.25" customHeight="1" x14ac:dyDescent="0.2">
      <c r="A9" s="88"/>
      <c r="B9" s="88"/>
      <c r="C9" s="88"/>
      <c r="D9" s="88"/>
      <c r="E9" s="88"/>
      <c r="F9" s="88"/>
      <c r="G9" s="88"/>
      <c r="H9" s="88"/>
      <c r="I9" s="88"/>
    </row>
    <row r="10" spans="1:11" ht="105" customHeight="1" x14ac:dyDescent="0.2">
      <c r="A10" s="85" t="s">
        <v>173</v>
      </c>
      <c r="B10" s="85"/>
      <c r="C10" s="85"/>
      <c r="D10" s="85"/>
      <c r="E10" s="85"/>
      <c r="F10" s="85"/>
      <c r="G10" s="85"/>
      <c r="H10" s="85"/>
      <c r="I10" s="85"/>
    </row>
    <row r="11" spans="1:11" ht="12.75" customHeight="1" x14ac:dyDescent="0.2">
      <c r="A11" s="91" t="s">
        <v>65</v>
      </c>
      <c r="B11" s="88"/>
      <c r="C11" s="88"/>
      <c r="D11" s="88"/>
      <c r="E11" s="88"/>
      <c r="F11" s="88"/>
      <c r="G11" s="88"/>
      <c r="H11" s="88"/>
      <c r="I11" s="88"/>
    </row>
    <row r="12" spans="1:11" ht="15" x14ac:dyDescent="0.25">
      <c r="A12" s="88"/>
      <c r="B12" s="88"/>
      <c r="C12" s="88"/>
      <c r="D12" s="88"/>
      <c r="E12" s="88"/>
      <c r="F12" s="88"/>
      <c r="G12" s="88"/>
      <c r="H12" s="88"/>
      <c r="I12" s="88"/>
      <c r="K12" s="18"/>
    </row>
    <row r="13" spans="1:11" x14ac:dyDescent="0.2">
      <c r="A13" s="89"/>
      <c r="B13" s="89"/>
      <c r="C13" s="89"/>
      <c r="D13" s="89"/>
      <c r="E13" s="89"/>
      <c r="F13" s="89"/>
      <c r="G13" s="89"/>
      <c r="H13" s="89"/>
      <c r="I13" s="89"/>
    </row>
    <row r="14" spans="1:11" ht="13.5" customHeight="1" x14ac:dyDescent="0.2">
      <c r="A14" s="91" t="s">
        <v>2</v>
      </c>
      <c r="B14" s="88"/>
      <c r="C14" s="88"/>
      <c r="D14" s="88"/>
      <c r="E14" s="89"/>
      <c r="F14" s="98" t="s">
        <v>1</v>
      </c>
      <c r="G14" s="99"/>
      <c r="H14" s="99"/>
      <c r="I14" s="100"/>
      <c r="K14" s="2"/>
    </row>
    <row r="15" spans="1:11" s="2" customFormat="1" ht="19.5" customHeight="1" x14ac:dyDescent="0.2">
      <c r="A15" s="101" t="s">
        <v>10</v>
      </c>
      <c r="B15" s="101"/>
      <c r="C15" s="54" t="s">
        <v>11</v>
      </c>
      <c r="D15" s="55" t="s">
        <v>12</v>
      </c>
      <c r="E15" s="89"/>
      <c r="F15" s="102" t="s">
        <v>69</v>
      </c>
      <c r="G15" s="93"/>
      <c r="H15" s="93"/>
      <c r="I15" s="94"/>
      <c r="K15" s="56"/>
    </row>
    <row r="16" spans="1:11" ht="123.75" customHeight="1" x14ac:dyDescent="0.2">
      <c r="A16" s="103">
        <v>42751</v>
      </c>
      <c r="B16" s="103"/>
      <c r="C16" s="57">
        <v>43084</v>
      </c>
      <c r="D16" s="58">
        <f>+C16-A16</f>
        <v>333</v>
      </c>
      <c r="E16" s="89"/>
      <c r="F16" s="95"/>
      <c r="G16" s="96"/>
      <c r="H16" s="96"/>
      <c r="I16" s="97"/>
      <c r="K16" s="4"/>
    </row>
    <row r="17" spans="1:11" x14ac:dyDescent="0.2">
      <c r="A17" s="89"/>
      <c r="B17" s="89"/>
      <c r="C17" s="89"/>
      <c r="D17" s="89"/>
      <c r="E17" s="89"/>
      <c r="F17" s="89"/>
      <c r="G17" s="89"/>
      <c r="H17" s="89"/>
      <c r="I17" s="89"/>
    </row>
    <row r="18" spans="1:11" x14ac:dyDescent="0.2">
      <c r="A18" s="92" t="s">
        <v>70</v>
      </c>
      <c r="B18" s="93"/>
      <c r="C18" s="93"/>
      <c r="D18" s="93"/>
      <c r="E18" s="93"/>
      <c r="F18" s="93"/>
      <c r="G18" s="93"/>
      <c r="H18" s="93"/>
      <c r="I18" s="94"/>
      <c r="K18" s="2"/>
    </row>
    <row r="19" spans="1:11" ht="18.75" x14ac:dyDescent="0.2">
      <c r="A19" s="95"/>
      <c r="B19" s="96"/>
      <c r="C19" s="96"/>
      <c r="D19" s="96"/>
      <c r="E19" s="96"/>
      <c r="F19" s="96"/>
      <c r="G19" s="96"/>
      <c r="H19" s="96"/>
      <c r="I19" s="97"/>
      <c r="K19" s="4"/>
    </row>
    <row r="20" spans="1:11" x14ac:dyDescent="0.2">
      <c r="A20" s="89"/>
      <c r="B20" s="89"/>
      <c r="C20" s="89"/>
      <c r="D20" s="89"/>
      <c r="E20" s="89"/>
      <c r="F20" s="89"/>
      <c r="G20" s="89"/>
      <c r="H20" s="89"/>
      <c r="I20" s="89"/>
    </row>
    <row r="21" spans="1:11" x14ac:dyDescent="0.2">
      <c r="A21" s="92" t="s">
        <v>160</v>
      </c>
      <c r="B21" s="93"/>
      <c r="C21" s="93"/>
      <c r="D21" s="93"/>
      <c r="E21" s="93"/>
      <c r="F21" s="93"/>
      <c r="G21" s="93"/>
      <c r="H21" s="93"/>
      <c r="I21" s="94"/>
      <c r="K21" s="2"/>
    </row>
    <row r="22" spans="1:11" ht="18" customHeight="1" x14ac:dyDescent="0.2">
      <c r="A22" s="95"/>
      <c r="B22" s="96"/>
      <c r="C22" s="96"/>
      <c r="D22" s="96"/>
      <c r="E22" s="96"/>
      <c r="F22" s="96"/>
      <c r="G22" s="96"/>
      <c r="H22" s="96"/>
      <c r="I22" s="97"/>
      <c r="K22" s="4"/>
    </row>
    <row r="23" spans="1:11" x14ac:dyDescent="0.2">
      <c r="A23" s="89"/>
      <c r="B23" s="89"/>
      <c r="C23" s="89"/>
      <c r="D23" s="89"/>
      <c r="E23" s="89"/>
      <c r="F23" s="89"/>
      <c r="G23" s="89"/>
      <c r="H23" s="89"/>
      <c r="I23" s="89"/>
    </row>
    <row r="24" spans="1:11" ht="18.75" x14ac:dyDescent="0.2">
      <c r="A24" s="105" t="s">
        <v>171</v>
      </c>
      <c r="B24" s="106"/>
      <c r="C24" s="106"/>
      <c r="D24" s="106"/>
      <c r="E24" s="106"/>
      <c r="F24" s="106"/>
      <c r="G24" s="106"/>
      <c r="H24" s="106"/>
      <c r="I24" s="107"/>
      <c r="K24" s="4"/>
    </row>
    <row r="25" spans="1:11" ht="102.75" customHeight="1" x14ac:dyDescent="0.2">
      <c r="A25" s="108"/>
      <c r="B25" s="109"/>
      <c r="C25" s="109"/>
      <c r="D25" s="109"/>
      <c r="E25" s="109"/>
      <c r="F25" s="109"/>
      <c r="G25" s="109"/>
      <c r="H25" s="109"/>
      <c r="I25" s="110"/>
    </row>
    <row r="26" spans="1:11" x14ac:dyDescent="0.2">
      <c r="A26" s="89"/>
      <c r="B26" s="89"/>
      <c r="C26" s="89"/>
      <c r="D26" s="89"/>
      <c r="E26" s="89"/>
      <c r="F26" s="89"/>
      <c r="G26" s="89"/>
      <c r="H26" s="89"/>
      <c r="I26" s="89"/>
    </row>
    <row r="27" spans="1:11" ht="19.5" customHeight="1" x14ac:dyDescent="0.2">
      <c r="A27" s="92" t="s">
        <v>71</v>
      </c>
      <c r="B27" s="93"/>
      <c r="C27" s="93"/>
      <c r="D27" s="93"/>
      <c r="E27" s="93"/>
      <c r="F27" s="93"/>
      <c r="G27" s="93"/>
      <c r="H27" s="93"/>
      <c r="I27" s="94"/>
    </row>
    <row r="28" spans="1:11" ht="45" customHeight="1" x14ac:dyDescent="0.2">
      <c r="A28" s="95"/>
      <c r="B28" s="96"/>
      <c r="C28" s="96"/>
      <c r="D28" s="96"/>
      <c r="E28" s="96"/>
      <c r="F28" s="96"/>
      <c r="G28" s="96"/>
      <c r="H28" s="96"/>
      <c r="I28" s="97"/>
    </row>
    <row r="29" spans="1:11" x14ac:dyDescent="0.2">
      <c r="A29" s="104"/>
      <c r="B29" s="104"/>
      <c r="C29" s="104"/>
      <c r="D29" s="104"/>
      <c r="E29" s="104"/>
      <c r="F29" s="104"/>
      <c r="G29" s="104"/>
      <c r="H29" s="104"/>
      <c r="I29" s="104"/>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tabSelected="1" topLeftCell="B7" zoomScaleNormal="100" workbookViewId="0">
      <selection activeCell="G9" sqref="G9"/>
    </sheetView>
  </sheetViews>
  <sheetFormatPr baseColWidth="10" defaultColWidth="3.140625" defaultRowHeight="16.5" x14ac:dyDescent="0.25"/>
  <cols>
    <col min="1" max="1" width="4.42578125" style="5" customWidth="1"/>
    <col min="2" max="2" width="57" style="7" customWidth="1"/>
    <col min="3" max="3" width="29.425781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3" customWidth="1"/>
    <col min="11" max="16384" width="3.140625" style="5"/>
  </cols>
  <sheetData>
    <row r="2" spans="1:11" ht="14.25" x14ac:dyDescent="0.2">
      <c r="B2" s="111" t="s">
        <v>9</v>
      </c>
      <c r="C2" s="111"/>
      <c r="D2" s="111"/>
      <c r="E2" s="111"/>
      <c r="F2" s="111"/>
      <c r="G2" s="111"/>
      <c r="H2" s="111"/>
      <c r="I2" s="111"/>
      <c r="J2" s="111"/>
    </row>
    <row r="3" spans="1:11" ht="21" customHeight="1" x14ac:dyDescent="0.2">
      <c r="B3" s="111"/>
      <c r="C3" s="111"/>
      <c r="D3" s="111"/>
      <c r="E3" s="111"/>
      <c r="F3" s="111"/>
      <c r="G3" s="111"/>
      <c r="H3" s="111"/>
      <c r="I3" s="111"/>
      <c r="J3" s="111"/>
    </row>
    <row r="4" spans="1:11" ht="18.75" customHeight="1" x14ac:dyDescent="0.2">
      <c r="B4" s="111"/>
      <c r="C4" s="111"/>
      <c r="D4" s="111"/>
      <c r="E4" s="111"/>
      <c r="F4" s="111"/>
      <c r="G4" s="111"/>
      <c r="H4" s="111"/>
      <c r="I4" s="111"/>
      <c r="J4" s="111"/>
    </row>
    <row r="6" spans="1:11" ht="14.25" x14ac:dyDescent="0.2">
      <c r="A6" s="8"/>
      <c r="B6" s="9"/>
      <c r="C6" s="9"/>
      <c r="D6" s="9"/>
      <c r="E6" s="9"/>
      <c r="F6" s="9"/>
      <c r="G6" s="9"/>
      <c r="H6" s="9"/>
      <c r="I6" s="9"/>
      <c r="J6" s="20"/>
    </row>
    <row r="7" spans="1:11" s="14" customFormat="1" ht="25.5" customHeight="1" x14ac:dyDescent="0.2">
      <c r="A7" s="26" t="s">
        <v>13</v>
      </c>
      <c r="B7" s="10" t="s">
        <v>4</v>
      </c>
      <c r="C7" s="10" t="s">
        <v>3</v>
      </c>
      <c r="D7" s="11" t="s">
        <v>6</v>
      </c>
      <c r="E7" s="11" t="s">
        <v>8</v>
      </c>
      <c r="F7" s="10" t="s">
        <v>5</v>
      </c>
      <c r="G7" s="12" t="s">
        <v>7</v>
      </c>
      <c r="H7" s="13"/>
      <c r="I7" s="13"/>
      <c r="J7" s="21"/>
    </row>
    <row r="8" spans="1:11" ht="15.75" customHeight="1" x14ac:dyDescent="0.2">
      <c r="B8" s="66"/>
      <c r="C8" s="15"/>
      <c r="D8" s="15"/>
      <c r="E8" s="15"/>
      <c r="F8" s="15"/>
      <c r="G8" s="22">
        <f>+AVERAGE(G9:G94)</f>
        <v>0.3</v>
      </c>
      <c r="H8" s="15"/>
      <c r="I8" s="15"/>
      <c r="K8" s="6"/>
    </row>
    <row r="9" spans="1:11" ht="34.5" customHeight="1" x14ac:dyDescent="0.25">
      <c r="A9" s="16">
        <v>1</v>
      </c>
      <c r="B9" s="68" t="s">
        <v>72</v>
      </c>
      <c r="C9" s="60" t="s">
        <v>163</v>
      </c>
      <c r="D9" s="62">
        <v>42751</v>
      </c>
      <c r="E9" s="62">
        <v>43084</v>
      </c>
      <c r="F9" s="63">
        <f>E9-D9</f>
        <v>333</v>
      </c>
      <c r="G9" s="17">
        <v>0</v>
      </c>
      <c r="H9" s="24"/>
      <c r="I9" s="19"/>
    </row>
    <row r="10" spans="1:11" ht="36" customHeight="1" x14ac:dyDescent="0.25">
      <c r="A10" s="16">
        <v>2</v>
      </c>
      <c r="B10" s="69" t="s">
        <v>73</v>
      </c>
      <c r="C10" s="75" t="s">
        <v>162</v>
      </c>
      <c r="D10" s="72">
        <v>42751</v>
      </c>
      <c r="E10" s="72">
        <v>42762</v>
      </c>
      <c r="F10" s="63">
        <f t="shared" ref="F10:F73" si="0">E10-D10</f>
        <v>11</v>
      </c>
      <c r="G10" s="17">
        <v>1</v>
      </c>
      <c r="H10" s="24"/>
      <c r="I10" s="19"/>
    </row>
    <row r="11" spans="1:11" ht="36" customHeight="1" x14ac:dyDescent="0.25">
      <c r="A11" s="16">
        <v>3</v>
      </c>
      <c r="B11" s="67" t="s">
        <v>74</v>
      </c>
      <c r="C11" s="76" t="s">
        <v>162</v>
      </c>
      <c r="D11" s="62">
        <v>42751</v>
      </c>
      <c r="E11" s="62">
        <v>42762</v>
      </c>
      <c r="F11" s="63">
        <f t="shared" si="0"/>
        <v>11</v>
      </c>
      <c r="G11" s="17">
        <v>1</v>
      </c>
      <c r="H11" s="24"/>
      <c r="I11" s="19"/>
    </row>
    <row r="12" spans="1:11" ht="35.25" customHeight="1" x14ac:dyDescent="0.25">
      <c r="A12" s="16">
        <v>4</v>
      </c>
      <c r="B12" s="67" t="s">
        <v>75</v>
      </c>
      <c r="C12" s="61" t="s">
        <v>163</v>
      </c>
      <c r="D12" s="62">
        <v>42738</v>
      </c>
      <c r="E12" s="62">
        <v>42776</v>
      </c>
      <c r="F12" s="63">
        <f t="shared" si="0"/>
        <v>38</v>
      </c>
      <c r="G12" s="17">
        <v>1</v>
      </c>
      <c r="H12" s="24"/>
      <c r="I12" s="19"/>
    </row>
    <row r="13" spans="1:11" ht="37.5" customHeight="1" x14ac:dyDescent="0.25">
      <c r="A13" s="16">
        <v>5</v>
      </c>
      <c r="B13" s="67" t="s">
        <v>76</v>
      </c>
      <c r="C13" s="76" t="s">
        <v>162</v>
      </c>
      <c r="D13" s="62">
        <v>42751</v>
      </c>
      <c r="E13" s="62">
        <v>42762</v>
      </c>
      <c r="F13" s="63">
        <f t="shared" si="0"/>
        <v>11</v>
      </c>
      <c r="G13" s="17">
        <v>0.5</v>
      </c>
      <c r="H13" s="24"/>
      <c r="I13" s="19"/>
    </row>
    <row r="14" spans="1:11" ht="37.5" customHeight="1" x14ac:dyDescent="0.25">
      <c r="A14" s="16">
        <v>6</v>
      </c>
      <c r="B14" s="67" t="s">
        <v>77</v>
      </c>
      <c r="C14" s="61" t="s">
        <v>163</v>
      </c>
      <c r="D14" s="62">
        <v>42751</v>
      </c>
      <c r="E14" s="62">
        <v>42776</v>
      </c>
      <c r="F14" s="63">
        <f t="shared" si="0"/>
        <v>25</v>
      </c>
      <c r="G14" s="17">
        <v>1</v>
      </c>
      <c r="H14" s="24"/>
      <c r="I14" s="19"/>
    </row>
    <row r="15" spans="1:11" ht="36.75" customHeight="1" x14ac:dyDescent="0.25">
      <c r="A15" s="16">
        <v>7</v>
      </c>
      <c r="B15" s="67" t="s">
        <v>78</v>
      </c>
      <c r="C15" s="61" t="s">
        <v>163</v>
      </c>
      <c r="D15" s="62">
        <v>42772</v>
      </c>
      <c r="E15" s="62">
        <v>42776</v>
      </c>
      <c r="F15" s="63">
        <f t="shared" si="0"/>
        <v>4</v>
      </c>
      <c r="G15" s="17">
        <v>0</v>
      </c>
      <c r="H15" s="24"/>
      <c r="I15" s="19"/>
    </row>
    <row r="16" spans="1:11" ht="31.5" customHeight="1" x14ac:dyDescent="0.25">
      <c r="A16" s="16">
        <v>8</v>
      </c>
      <c r="B16" s="67" t="s">
        <v>79</v>
      </c>
      <c r="C16" s="76" t="s">
        <v>162</v>
      </c>
      <c r="D16" s="62">
        <v>42779</v>
      </c>
      <c r="E16" s="62">
        <v>42790</v>
      </c>
      <c r="F16" s="63">
        <f t="shared" si="0"/>
        <v>11</v>
      </c>
      <c r="G16" s="17">
        <v>0</v>
      </c>
      <c r="H16" s="24"/>
      <c r="I16" s="19"/>
    </row>
    <row r="17" spans="1:10" s="6" customFormat="1" ht="40.5" customHeight="1" x14ac:dyDescent="0.25">
      <c r="A17" s="16">
        <v>10</v>
      </c>
      <c r="B17" s="69" t="s">
        <v>148</v>
      </c>
      <c r="C17" s="75" t="s">
        <v>164</v>
      </c>
      <c r="D17" s="72">
        <v>42751</v>
      </c>
      <c r="E17" s="72">
        <v>42762</v>
      </c>
      <c r="F17" s="63">
        <f t="shared" si="0"/>
        <v>11</v>
      </c>
      <c r="G17" s="17">
        <v>0</v>
      </c>
      <c r="H17" s="24"/>
      <c r="I17" s="19"/>
      <c r="J17" s="25"/>
    </row>
    <row r="18" spans="1:10" s="6" customFormat="1" ht="34.5" customHeight="1" x14ac:dyDescent="0.25">
      <c r="A18" s="16">
        <v>11</v>
      </c>
      <c r="B18" s="67" t="s">
        <v>149</v>
      </c>
      <c r="C18" s="60" t="str">
        <f>$C$17</f>
        <v>Funcionarios Procomer y SENASA</v>
      </c>
      <c r="D18" s="62">
        <v>42751</v>
      </c>
      <c r="E18" s="62">
        <v>42762</v>
      </c>
      <c r="F18" s="63">
        <f t="shared" si="0"/>
        <v>11</v>
      </c>
      <c r="G18" s="17">
        <v>0</v>
      </c>
      <c r="H18" s="24"/>
      <c r="I18" s="19"/>
      <c r="J18" s="25"/>
    </row>
    <row r="19" spans="1:10" s="6" customFormat="1" ht="34.5" customHeight="1" x14ac:dyDescent="0.25">
      <c r="A19" s="16">
        <v>12</v>
      </c>
      <c r="B19" s="67" t="s">
        <v>150</v>
      </c>
      <c r="C19" s="61" t="s">
        <v>163</v>
      </c>
      <c r="D19" s="62">
        <v>42738</v>
      </c>
      <c r="E19" s="62">
        <v>42776</v>
      </c>
      <c r="F19" s="63">
        <f t="shared" si="0"/>
        <v>38</v>
      </c>
      <c r="G19" s="17">
        <v>0</v>
      </c>
      <c r="H19" s="24"/>
      <c r="I19" s="19"/>
      <c r="J19" s="25"/>
    </row>
    <row r="20" spans="1:10" s="6" customFormat="1" ht="37.5" customHeight="1" x14ac:dyDescent="0.25">
      <c r="A20" s="16">
        <v>13</v>
      </c>
      <c r="B20" s="67" t="s">
        <v>151</v>
      </c>
      <c r="C20" s="60" t="str">
        <f>$C$17</f>
        <v>Funcionarios Procomer y SENASA</v>
      </c>
      <c r="D20" s="62">
        <v>42751</v>
      </c>
      <c r="E20" s="62">
        <v>42762</v>
      </c>
      <c r="F20" s="63">
        <f t="shared" si="0"/>
        <v>11</v>
      </c>
      <c r="G20" s="17">
        <v>0</v>
      </c>
      <c r="H20" s="24"/>
      <c r="I20" s="19"/>
      <c r="J20" s="25"/>
    </row>
    <row r="21" spans="1:10" s="6" customFormat="1" ht="36.75" customHeight="1" x14ac:dyDescent="0.25">
      <c r="A21" s="16">
        <v>14</v>
      </c>
      <c r="B21" s="67" t="s">
        <v>80</v>
      </c>
      <c r="C21" s="61" t="s">
        <v>163</v>
      </c>
      <c r="D21" s="62">
        <v>42751</v>
      </c>
      <c r="E21" s="62">
        <v>42776</v>
      </c>
      <c r="F21" s="63">
        <f t="shared" si="0"/>
        <v>25</v>
      </c>
      <c r="G21" s="17">
        <v>0</v>
      </c>
      <c r="H21" s="24"/>
      <c r="I21" s="19"/>
      <c r="J21" s="25"/>
    </row>
    <row r="22" spans="1:10" s="6" customFormat="1" ht="36" customHeight="1" x14ac:dyDescent="0.25">
      <c r="A22" s="16">
        <v>15</v>
      </c>
      <c r="B22" s="67" t="s">
        <v>152</v>
      </c>
      <c r="C22" s="61" t="s">
        <v>163</v>
      </c>
      <c r="D22" s="62">
        <v>42772</v>
      </c>
      <c r="E22" s="62">
        <v>42776</v>
      </c>
      <c r="F22" s="63">
        <f t="shared" si="0"/>
        <v>4</v>
      </c>
      <c r="G22" s="17">
        <v>0</v>
      </c>
      <c r="H22" s="24"/>
      <c r="I22" s="19"/>
      <c r="J22" s="25"/>
    </row>
    <row r="23" spans="1:10" s="6" customFormat="1" ht="36" customHeight="1" x14ac:dyDescent="0.25">
      <c r="A23" s="16">
        <v>16</v>
      </c>
      <c r="B23" s="67" t="s">
        <v>153</v>
      </c>
      <c r="C23" s="60" t="str">
        <f>$C$17</f>
        <v>Funcionarios Procomer y SENASA</v>
      </c>
      <c r="D23" s="62">
        <v>42779</v>
      </c>
      <c r="E23" s="62">
        <v>42790</v>
      </c>
      <c r="F23" s="63">
        <f t="shared" si="0"/>
        <v>11</v>
      </c>
      <c r="G23" s="17">
        <v>0</v>
      </c>
      <c r="H23" s="24"/>
      <c r="I23" s="19"/>
      <c r="J23" s="25"/>
    </row>
    <row r="24" spans="1:10" s="6" customFormat="1" ht="36" customHeight="1" x14ac:dyDescent="0.25">
      <c r="A24" s="16">
        <v>18</v>
      </c>
      <c r="B24" s="69" t="s">
        <v>81</v>
      </c>
      <c r="C24" s="75" t="s">
        <v>165</v>
      </c>
      <c r="D24" s="72">
        <v>42751</v>
      </c>
      <c r="E24" s="72">
        <v>42762</v>
      </c>
      <c r="F24" s="63">
        <f t="shared" si="0"/>
        <v>11</v>
      </c>
      <c r="G24" s="17">
        <v>0</v>
      </c>
      <c r="H24" s="24"/>
      <c r="I24" s="19"/>
      <c r="J24" s="25"/>
    </row>
    <row r="25" spans="1:10" s="6" customFormat="1" ht="36" customHeight="1" x14ac:dyDescent="0.25">
      <c r="A25" s="16">
        <v>19</v>
      </c>
      <c r="B25" s="67" t="s">
        <v>82</v>
      </c>
      <c r="C25" s="60" t="str">
        <f>$C$24</f>
        <v>Fucnionarios Procomer y SFE</v>
      </c>
      <c r="D25" s="62">
        <v>42751</v>
      </c>
      <c r="E25" s="62">
        <v>42762</v>
      </c>
      <c r="F25" s="63">
        <f t="shared" si="0"/>
        <v>11</v>
      </c>
      <c r="G25" s="17">
        <v>0</v>
      </c>
      <c r="H25" s="24"/>
      <c r="I25" s="19"/>
      <c r="J25" s="25"/>
    </row>
    <row r="26" spans="1:10" s="6" customFormat="1" ht="36" customHeight="1" x14ac:dyDescent="0.25">
      <c r="A26" s="16">
        <v>20</v>
      </c>
      <c r="B26" s="67" t="s">
        <v>83</v>
      </c>
      <c r="C26" s="61" t="s">
        <v>163</v>
      </c>
      <c r="D26" s="62">
        <v>42738</v>
      </c>
      <c r="E26" s="62">
        <v>42776</v>
      </c>
      <c r="F26" s="63">
        <f t="shared" si="0"/>
        <v>38</v>
      </c>
      <c r="G26" s="17">
        <v>0</v>
      </c>
      <c r="H26" s="24"/>
      <c r="I26" s="19"/>
      <c r="J26" s="25"/>
    </row>
    <row r="27" spans="1:10" s="6" customFormat="1" ht="36" customHeight="1" x14ac:dyDescent="0.25">
      <c r="A27" s="16">
        <v>21</v>
      </c>
      <c r="B27" s="67" t="s">
        <v>84</v>
      </c>
      <c r="C27" s="60" t="str">
        <f>$C$24</f>
        <v>Fucnionarios Procomer y SFE</v>
      </c>
      <c r="D27" s="62">
        <v>42751</v>
      </c>
      <c r="E27" s="62">
        <v>42762</v>
      </c>
      <c r="F27" s="63">
        <f t="shared" si="0"/>
        <v>11</v>
      </c>
      <c r="G27" s="17">
        <v>0</v>
      </c>
      <c r="H27" s="24"/>
      <c r="I27" s="19"/>
      <c r="J27" s="25"/>
    </row>
    <row r="28" spans="1:10" s="6" customFormat="1" ht="36" customHeight="1" x14ac:dyDescent="0.25">
      <c r="A28" s="16">
        <v>22</v>
      </c>
      <c r="B28" s="67" t="s">
        <v>85</v>
      </c>
      <c r="C28" s="61" t="s">
        <v>163</v>
      </c>
      <c r="D28" s="62">
        <v>42751</v>
      </c>
      <c r="E28" s="62">
        <v>42776</v>
      </c>
      <c r="F28" s="63">
        <f t="shared" si="0"/>
        <v>25</v>
      </c>
      <c r="G28" s="17">
        <v>0</v>
      </c>
      <c r="H28" s="24"/>
      <c r="I28" s="19"/>
      <c r="J28" s="25"/>
    </row>
    <row r="29" spans="1:10" s="6" customFormat="1" ht="36" customHeight="1" x14ac:dyDescent="0.25">
      <c r="A29" s="16">
        <v>23</v>
      </c>
      <c r="B29" s="67" t="s">
        <v>86</v>
      </c>
      <c r="C29" s="61" t="s">
        <v>163</v>
      </c>
      <c r="D29" s="62">
        <v>42772</v>
      </c>
      <c r="E29" s="62">
        <v>42776</v>
      </c>
      <c r="F29" s="63">
        <f t="shared" si="0"/>
        <v>4</v>
      </c>
      <c r="G29" s="17">
        <v>0</v>
      </c>
      <c r="H29" s="24"/>
      <c r="I29" s="19"/>
      <c r="J29" s="25"/>
    </row>
    <row r="30" spans="1:10" s="6" customFormat="1" ht="36" customHeight="1" x14ac:dyDescent="0.25">
      <c r="A30" s="16">
        <v>24</v>
      </c>
      <c r="B30" s="67" t="s">
        <v>87</v>
      </c>
      <c r="C30" s="60" t="str">
        <f>$C$24</f>
        <v>Fucnionarios Procomer y SFE</v>
      </c>
      <c r="D30" s="62">
        <v>42779</v>
      </c>
      <c r="E30" s="62">
        <v>42790</v>
      </c>
      <c r="F30" s="63">
        <f t="shared" si="0"/>
        <v>11</v>
      </c>
      <c r="G30" s="17">
        <v>0</v>
      </c>
      <c r="H30" s="24"/>
      <c r="I30" s="19"/>
      <c r="J30" s="25"/>
    </row>
    <row r="31" spans="1:10" s="6" customFormat="1" ht="36" customHeight="1" x14ac:dyDescent="0.25">
      <c r="A31" s="16">
        <v>26</v>
      </c>
      <c r="B31" s="69" t="s">
        <v>88</v>
      </c>
      <c r="C31" s="75" t="s">
        <v>166</v>
      </c>
      <c r="D31" s="72">
        <v>42779</v>
      </c>
      <c r="E31" s="72">
        <v>42790</v>
      </c>
      <c r="F31" s="63">
        <f t="shared" si="0"/>
        <v>11</v>
      </c>
      <c r="G31" s="17">
        <v>0</v>
      </c>
      <c r="H31" s="24"/>
      <c r="I31" s="19"/>
      <c r="J31" s="25"/>
    </row>
    <row r="32" spans="1:10" s="6" customFormat="1" ht="36" customHeight="1" x14ac:dyDescent="0.25">
      <c r="A32" s="16">
        <v>27</v>
      </c>
      <c r="B32" s="67" t="s">
        <v>89</v>
      </c>
      <c r="C32" s="60" t="s">
        <v>166</v>
      </c>
      <c r="D32" s="62">
        <v>42779</v>
      </c>
      <c r="E32" s="62">
        <v>42790</v>
      </c>
      <c r="F32" s="63">
        <f t="shared" si="0"/>
        <v>11</v>
      </c>
      <c r="G32" s="17">
        <v>0</v>
      </c>
      <c r="H32" s="24"/>
      <c r="I32" s="19"/>
      <c r="J32" s="25"/>
    </row>
    <row r="33" spans="1:10" s="6" customFormat="1" ht="36" customHeight="1" x14ac:dyDescent="0.25">
      <c r="A33" s="16">
        <v>28</v>
      </c>
      <c r="B33" s="67" t="s">
        <v>90</v>
      </c>
      <c r="C33" s="61" t="s">
        <v>163</v>
      </c>
      <c r="D33" s="62">
        <v>42793</v>
      </c>
      <c r="E33" s="62">
        <v>42805</v>
      </c>
      <c r="F33" s="63">
        <f t="shared" si="0"/>
        <v>12</v>
      </c>
      <c r="G33" s="17">
        <v>0</v>
      </c>
      <c r="H33" s="24"/>
      <c r="I33" s="19"/>
      <c r="J33" s="25"/>
    </row>
    <row r="34" spans="1:10" s="6" customFormat="1" ht="36" customHeight="1" x14ac:dyDescent="0.25">
      <c r="A34" s="16">
        <v>29</v>
      </c>
      <c r="B34" s="67" t="s">
        <v>91</v>
      </c>
      <c r="C34" s="60" t="s">
        <v>166</v>
      </c>
      <c r="D34" s="62">
        <v>42793</v>
      </c>
      <c r="E34" s="62">
        <v>42805</v>
      </c>
      <c r="F34" s="63">
        <f t="shared" si="0"/>
        <v>12</v>
      </c>
      <c r="G34" s="17">
        <v>0</v>
      </c>
      <c r="H34" s="24"/>
      <c r="I34" s="19"/>
      <c r="J34" s="25"/>
    </row>
    <row r="35" spans="1:10" s="6" customFormat="1" ht="36" customHeight="1" x14ac:dyDescent="0.25">
      <c r="A35" s="16">
        <v>30</v>
      </c>
      <c r="B35" s="67" t="s">
        <v>92</v>
      </c>
      <c r="C35" s="61" t="s">
        <v>163</v>
      </c>
      <c r="D35" s="62">
        <v>42779</v>
      </c>
      <c r="E35" s="62">
        <v>42811</v>
      </c>
      <c r="F35" s="63">
        <f t="shared" si="0"/>
        <v>32</v>
      </c>
      <c r="G35" s="17">
        <v>0</v>
      </c>
      <c r="H35" s="24"/>
      <c r="I35" s="19"/>
      <c r="J35" s="25"/>
    </row>
    <row r="36" spans="1:10" s="6" customFormat="1" ht="36" customHeight="1" x14ac:dyDescent="0.25">
      <c r="A36" s="16">
        <v>31</v>
      </c>
      <c r="B36" s="67" t="s">
        <v>93</v>
      </c>
      <c r="C36" s="61" t="s">
        <v>163</v>
      </c>
      <c r="D36" s="62">
        <v>42808</v>
      </c>
      <c r="E36" s="62">
        <v>42811</v>
      </c>
      <c r="F36" s="63">
        <f t="shared" si="0"/>
        <v>3</v>
      </c>
      <c r="G36" s="17">
        <v>0</v>
      </c>
      <c r="H36" s="24"/>
      <c r="I36" s="19"/>
      <c r="J36" s="25"/>
    </row>
    <row r="37" spans="1:10" s="6" customFormat="1" ht="36" customHeight="1" x14ac:dyDescent="0.25">
      <c r="A37" s="16">
        <v>32</v>
      </c>
      <c r="B37" s="67" t="s">
        <v>94</v>
      </c>
      <c r="C37" s="60" t="s">
        <v>166</v>
      </c>
      <c r="D37" s="62">
        <v>42814</v>
      </c>
      <c r="E37" s="62">
        <v>42825</v>
      </c>
      <c r="F37" s="63">
        <f t="shared" si="0"/>
        <v>11</v>
      </c>
      <c r="G37" s="17">
        <v>0</v>
      </c>
      <c r="H37" s="24"/>
      <c r="I37" s="19"/>
      <c r="J37" s="25"/>
    </row>
    <row r="38" spans="1:10" s="6" customFormat="1" ht="36" customHeight="1" x14ac:dyDescent="0.25">
      <c r="A38" s="16">
        <v>34</v>
      </c>
      <c r="B38" s="69" t="s">
        <v>95</v>
      </c>
      <c r="C38" s="71" t="s">
        <v>170</v>
      </c>
      <c r="D38" s="72">
        <v>42779</v>
      </c>
      <c r="E38" s="72">
        <v>42790</v>
      </c>
      <c r="F38" s="63">
        <f t="shared" si="0"/>
        <v>11</v>
      </c>
      <c r="G38" s="17">
        <v>1</v>
      </c>
      <c r="H38" s="24"/>
      <c r="I38" s="19"/>
      <c r="J38" s="25"/>
    </row>
    <row r="39" spans="1:10" s="6" customFormat="1" ht="36" customHeight="1" x14ac:dyDescent="0.25">
      <c r="A39" s="16">
        <v>35</v>
      </c>
      <c r="B39" s="67" t="s">
        <v>96</v>
      </c>
      <c r="C39" s="61" t="s">
        <v>170</v>
      </c>
      <c r="D39" s="62">
        <v>42779</v>
      </c>
      <c r="E39" s="62">
        <v>42790</v>
      </c>
      <c r="F39" s="63">
        <f t="shared" si="0"/>
        <v>11</v>
      </c>
      <c r="G39" s="17">
        <v>1</v>
      </c>
      <c r="H39" s="24"/>
      <c r="I39" s="19"/>
      <c r="J39" s="25"/>
    </row>
    <row r="40" spans="1:10" s="6" customFormat="1" ht="36" customHeight="1" x14ac:dyDescent="0.25">
      <c r="A40" s="16">
        <v>36</v>
      </c>
      <c r="B40" s="67" t="s">
        <v>97</v>
      </c>
      <c r="C40" s="61" t="s">
        <v>163</v>
      </c>
      <c r="D40" s="62">
        <v>42793</v>
      </c>
      <c r="E40" s="62">
        <v>42805</v>
      </c>
      <c r="F40" s="63">
        <f t="shared" si="0"/>
        <v>12</v>
      </c>
      <c r="G40" s="17">
        <v>1</v>
      </c>
      <c r="H40" s="24"/>
      <c r="I40" s="19"/>
      <c r="J40" s="25"/>
    </row>
    <row r="41" spans="1:10" s="6" customFormat="1" ht="36" customHeight="1" x14ac:dyDescent="0.25">
      <c r="A41" s="16">
        <v>37</v>
      </c>
      <c r="B41" s="67" t="s">
        <v>98</v>
      </c>
      <c r="C41" s="61" t="s">
        <v>170</v>
      </c>
      <c r="D41" s="62">
        <v>42793</v>
      </c>
      <c r="E41" s="62">
        <v>42805</v>
      </c>
      <c r="F41" s="63">
        <f t="shared" si="0"/>
        <v>12</v>
      </c>
      <c r="G41" s="17">
        <v>1</v>
      </c>
      <c r="H41" s="24"/>
      <c r="I41" s="19"/>
      <c r="J41" s="25"/>
    </row>
    <row r="42" spans="1:10" s="6" customFormat="1" ht="36" customHeight="1" x14ac:dyDescent="0.25">
      <c r="A42" s="16">
        <v>38</v>
      </c>
      <c r="B42" s="67" t="s">
        <v>99</v>
      </c>
      <c r="C42" s="61" t="s">
        <v>163</v>
      </c>
      <c r="D42" s="62">
        <v>42779</v>
      </c>
      <c r="E42" s="62">
        <v>42811</v>
      </c>
      <c r="F42" s="63">
        <f t="shared" si="0"/>
        <v>32</v>
      </c>
      <c r="G42" s="17">
        <v>1</v>
      </c>
      <c r="H42" s="24"/>
      <c r="I42" s="19"/>
      <c r="J42" s="25"/>
    </row>
    <row r="43" spans="1:10" s="6" customFormat="1" ht="36" customHeight="1" x14ac:dyDescent="0.25">
      <c r="A43" s="16">
        <v>39</v>
      </c>
      <c r="B43" s="67" t="s">
        <v>100</v>
      </c>
      <c r="C43" s="61" t="s">
        <v>163</v>
      </c>
      <c r="D43" s="62">
        <v>42808</v>
      </c>
      <c r="E43" s="62">
        <v>42811</v>
      </c>
      <c r="F43" s="63">
        <f t="shared" si="0"/>
        <v>3</v>
      </c>
      <c r="G43" s="17">
        <v>1</v>
      </c>
      <c r="H43" s="24"/>
      <c r="I43" s="19"/>
      <c r="J43" s="25"/>
    </row>
    <row r="44" spans="1:10" s="6" customFormat="1" ht="36" customHeight="1" x14ac:dyDescent="0.25">
      <c r="A44" s="16">
        <v>40</v>
      </c>
      <c r="B44" s="67" t="s">
        <v>101</v>
      </c>
      <c r="C44" s="61" t="s">
        <v>170</v>
      </c>
      <c r="D44" s="62">
        <v>42814</v>
      </c>
      <c r="E44" s="62">
        <v>42825</v>
      </c>
      <c r="F44" s="63">
        <f t="shared" si="0"/>
        <v>11</v>
      </c>
      <c r="G44" s="17">
        <v>1</v>
      </c>
      <c r="H44" s="24"/>
      <c r="I44" s="19"/>
      <c r="J44" s="25"/>
    </row>
    <row r="45" spans="1:10" s="6" customFormat="1" ht="56.25" customHeight="1" x14ac:dyDescent="0.25">
      <c r="A45" s="16">
        <v>42</v>
      </c>
      <c r="B45" s="69" t="s">
        <v>102</v>
      </c>
      <c r="C45" s="75" t="s">
        <v>169</v>
      </c>
      <c r="D45" s="72">
        <v>42779</v>
      </c>
      <c r="E45" s="72">
        <v>42790</v>
      </c>
      <c r="F45" s="63">
        <f t="shared" si="0"/>
        <v>11</v>
      </c>
      <c r="G45" s="17">
        <v>0</v>
      </c>
      <c r="H45" s="24"/>
      <c r="I45" s="19"/>
      <c r="J45" s="25"/>
    </row>
    <row r="46" spans="1:10" s="6" customFormat="1" ht="36" customHeight="1" x14ac:dyDescent="0.25">
      <c r="A46" s="16">
        <v>43</v>
      </c>
      <c r="B46" s="67" t="s">
        <v>103</v>
      </c>
      <c r="C46" s="60" t="s">
        <v>169</v>
      </c>
      <c r="D46" s="62">
        <v>42779</v>
      </c>
      <c r="E46" s="62">
        <v>42790</v>
      </c>
      <c r="F46" s="63">
        <f t="shared" si="0"/>
        <v>11</v>
      </c>
      <c r="G46" s="17">
        <v>0</v>
      </c>
      <c r="H46" s="24"/>
      <c r="I46" s="19"/>
      <c r="J46" s="25"/>
    </row>
    <row r="47" spans="1:10" s="6" customFormat="1" ht="36" customHeight="1" x14ac:dyDescent="0.25">
      <c r="A47" s="16">
        <v>44</v>
      </c>
      <c r="B47" s="67" t="s">
        <v>104</v>
      </c>
      <c r="C47" s="61" t="s">
        <v>163</v>
      </c>
      <c r="D47" s="62">
        <v>42793</v>
      </c>
      <c r="E47" s="62">
        <v>42805</v>
      </c>
      <c r="F47" s="63">
        <f t="shared" si="0"/>
        <v>12</v>
      </c>
      <c r="G47" s="17">
        <v>0</v>
      </c>
      <c r="H47" s="24"/>
      <c r="I47" s="19"/>
      <c r="J47" s="25"/>
    </row>
    <row r="48" spans="1:10" s="6" customFormat="1" ht="36" customHeight="1" x14ac:dyDescent="0.25">
      <c r="A48" s="16">
        <v>45</v>
      </c>
      <c r="B48" s="67" t="s">
        <v>105</v>
      </c>
      <c r="C48" s="60" t="s">
        <v>169</v>
      </c>
      <c r="D48" s="62">
        <v>42793</v>
      </c>
      <c r="E48" s="62">
        <v>42805</v>
      </c>
      <c r="F48" s="63">
        <f t="shared" si="0"/>
        <v>12</v>
      </c>
      <c r="G48" s="17">
        <v>0</v>
      </c>
      <c r="H48" s="24"/>
      <c r="I48" s="19"/>
      <c r="J48" s="25"/>
    </row>
    <row r="49" spans="1:10" s="6" customFormat="1" ht="45.75" customHeight="1" x14ac:dyDescent="0.25">
      <c r="A49" s="16">
        <v>46</v>
      </c>
      <c r="B49" s="67" t="s">
        <v>106</v>
      </c>
      <c r="C49" s="61" t="s">
        <v>163</v>
      </c>
      <c r="D49" s="62">
        <v>42779</v>
      </c>
      <c r="E49" s="62">
        <v>42811</v>
      </c>
      <c r="F49" s="63">
        <f t="shared" si="0"/>
        <v>32</v>
      </c>
      <c r="G49" s="17">
        <v>0</v>
      </c>
      <c r="H49" s="24"/>
      <c r="I49" s="19"/>
      <c r="J49" s="25"/>
    </row>
    <row r="50" spans="1:10" s="6" customFormat="1" ht="36" customHeight="1" x14ac:dyDescent="0.25">
      <c r="A50" s="16">
        <v>47</v>
      </c>
      <c r="B50" s="67" t="s">
        <v>107</v>
      </c>
      <c r="C50" s="61" t="s">
        <v>163</v>
      </c>
      <c r="D50" s="62">
        <v>42808</v>
      </c>
      <c r="E50" s="62">
        <v>42811</v>
      </c>
      <c r="F50" s="63">
        <f t="shared" si="0"/>
        <v>3</v>
      </c>
      <c r="G50" s="17">
        <v>0</v>
      </c>
      <c r="H50" s="24"/>
      <c r="I50" s="19"/>
      <c r="J50" s="25"/>
    </row>
    <row r="51" spans="1:10" s="6" customFormat="1" ht="36" customHeight="1" x14ac:dyDescent="0.25">
      <c r="A51" s="16">
        <v>48</v>
      </c>
      <c r="B51" s="67" t="s">
        <v>108</v>
      </c>
      <c r="C51" s="60" t="s">
        <v>169</v>
      </c>
      <c r="D51" s="62">
        <v>42814</v>
      </c>
      <c r="E51" s="62">
        <v>42825</v>
      </c>
      <c r="F51" s="63">
        <f t="shared" si="0"/>
        <v>11</v>
      </c>
      <c r="G51" s="17">
        <v>0</v>
      </c>
      <c r="H51" s="24"/>
      <c r="I51" s="19"/>
      <c r="J51" s="25"/>
    </row>
    <row r="52" spans="1:10" s="6" customFormat="1" ht="48.75" customHeight="1" x14ac:dyDescent="0.25">
      <c r="A52" s="16">
        <v>50</v>
      </c>
      <c r="B52" s="69" t="s">
        <v>109</v>
      </c>
      <c r="C52" s="75" t="s">
        <v>166</v>
      </c>
      <c r="D52" s="72">
        <v>42828</v>
      </c>
      <c r="E52" s="72">
        <v>42839</v>
      </c>
      <c r="F52" s="63">
        <f t="shared" si="0"/>
        <v>11</v>
      </c>
      <c r="G52" s="17">
        <v>0</v>
      </c>
      <c r="H52" s="24"/>
      <c r="I52" s="19"/>
      <c r="J52" s="25"/>
    </row>
    <row r="53" spans="1:10" s="6" customFormat="1" ht="36" customHeight="1" x14ac:dyDescent="0.25">
      <c r="A53" s="16">
        <v>51</v>
      </c>
      <c r="B53" s="67" t="s">
        <v>110</v>
      </c>
      <c r="C53" s="60" t="s">
        <v>166</v>
      </c>
      <c r="D53" s="62">
        <v>42828</v>
      </c>
      <c r="E53" s="62">
        <v>42839</v>
      </c>
      <c r="F53" s="63">
        <f t="shared" si="0"/>
        <v>11</v>
      </c>
      <c r="G53" s="17">
        <v>0</v>
      </c>
      <c r="H53" s="24"/>
      <c r="I53" s="19"/>
      <c r="J53" s="25"/>
    </row>
    <row r="54" spans="1:10" s="6" customFormat="1" ht="36" customHeight="1" x14ac:dyDescent="0.25">
      <c r="A54" s="16">
        <v>52</v>
      </c>
      <c r="B54" s="67" t="s">
        <v>111</v>
      </c>
      <c r="C54" s="61" t="s">
        <v>163</v>
      </c>
      <c r="D54" s="62">
        <v>42842</v>
      </c>
      <c r="E54" s="62">
        <v>42853</v>
      </c>
      <c r="F54" s="63">
        <f t="shared" si="0"/>
        <v>11</v>
      </c>
      <c r="G54" s="17">
        <v>0</v>
      </c>
      <c r="H54" s="24"/>
      <c r="I54" s="19"/>
      <c r="J54" s="25"/>
    </row>
    <row r="55" spans="1:10" s="6" customFormat="1" ht="36" customHeight="1" x14ac:dyDescent="0.25">
      <c r="A55" s="16">
        <v>53</v>
      </c>
      <c r="B55" s="67" t="s">
        <v>112</v>
      </c>
      <c r="C55" s="60" t="s">
        <v>166</v>
      </c>
      <c r="D55" s="62">
        <v>42842</v>
      </c>
      <c r="E55" s="62">
        <v>42853</v>
      </c>
      <c r="F55" s="63">
        <f t="shared" si="0"/>
        <v>11</v>
      </c>
      <c r="G55" s="17">
        <v>0</v>
      </c>
      <c r="H55" s="24"/>
      <c r="I55" s="19"/>
      <c r="J55" s="25"/>
    </row>
    <row r="56" spans="1:10" s="6" customFormat="1" ht="36" customHeight="1" x14ac:dyDescent="0.25">
      <c r="A56" s="16">
        <v>54</v>
      </c>
      <c r="B56" s="67" t="s">
        <v>113</v>
      </c>
      <c r="C56" s="61" t="s">
        <v>163</v>
      </c>
      <c r="D56" s="62">
        <v>42828</v>
      </c>
      <c r="E56" s="62">
        <v>42860</v>
      </c>
      <c r="F56" s="63">
        <f t="shared" si="0"/>
        <v>32</v>
      </c>
      <c r="G56" s="17">
        <v>0</v>
      </c>
      <c r="H56" s="24"/>
      <c r="I56" s="19"/>
      <c r="J56" s="25"/>
    </row>
    <row r="57" spans="1:10" s="6" customFormat="1" ht="36" customHeight="1" x14ac:dyDescent="0.25">
      <c r="A57" s="16">
        <v>55</v>
      </c>
      <c r="B57" s="67" t="s">
        <v>114</v>
      </c>
      <c r="C57" s="61" t="s">
        <v>163</v>
      </c>
      <c r="D57" s="62">
        <v>42856</v>
      </c>
      <c r="E57" s="62">
        <v>42860</v>
      </c>
      <c r="F57" s="63">
        <f t="shared" si="0"/>
        <v>4</v>
      </c>
      <c r="G57" s="17">
        <v>0</v>
      </c>
      <c r="H57" s="24"/>
      <c r="I57" s="19"/>
      <c r="J57" s="25"/>
    </row>
    <row r="58" spans="1:10" s="6" customFormat="1" ht="36" customHeight="1" x14ac:dyDescent="0.25">
      <c r="A58" s="16">
        <v>56</v>
      </c>
      <c r="B58" s="67" t="s">
        <v>115</v>
      </c>
      <c r="C58" s="60" t="s">
        <v>166</v>
      </c>
      <c r="D58" s="62">
        <v>42863</v>
      </c>
      <c r="E58" s="62">
        <v>42874</v>
      </c>
      <c r="F58" s="63">
        <f t="shared" si="0"/>
        <v>11</v>
      </c>
      <c r="G58" s="17">
        <v>0</v>
      </c>
      <c r="H58" s="24"/>
      <c r="I58" s="19"/>
      <c r="J58" s="25"/>
    </row>
    <row r="59" spans="1:10" s="6" customFormat="1" ht="48.75" customHeight="1" x14ac:dyDescent="0.25">
      <c r="A59" s="16">
        <v>58</v>
      </c>
      <c r="B59" s="69" t="s">
        <v>116</v>
      </c>
      <c r="C59" s="75" t="s">
        <v>168</v>
      </c>
      <c r="D59" s="72">
        <v>42828</v>
      </c>
      <c r="E59" s="72">
        <v>42839</v>
      </c>
      <c r="F59" s="63">
        <f t="shared" si="0"/>
        <v>11</v>
      </c>
      <c r="G59" s="17">
        <v>0</v>
      </c>
      <c r="H59" s="24"/>
      <c r="I59" s="19"/>
      <c r="J59" s="25"/>
    </row>
    <row r="60" spans="1:10" s="6" customFormat="1" ht="36" customHeight="1" x14ac:dyDescent="0.25">
      <c r="A60" s="16">
        <v>59</v>
      </c>
      <c r="B60" s="67" t="s">
        <v>117</v>
      </c>
      <c r="C60" s="60" t="s">
        <v>168</v>
      </c>
      <c r="D60" s="62">
        <v>42828</v>
      </c>
      <c r="E60" s="62">
        <v>42839</v>
      </c>
      <c r="F60" s="63">
        <f t="shared" si="0"/>
        <v>11</v>
      </c>
      <c r="G60" s="17">
        <v>0</v>
      </c>
      <c r="H60" s="24"/>
      <c r="I60" s="19"/>
      <c r="J60" s="25"/>
    </row>
    <row r="61" spans="1:10" s="6" customFormat="1" ht="36" customHeight="1" x14ac:dyDescent="0.25">
      <c r="A61" s="16">
        <v>60</v>
      </c>
      <c r="B61" s="67" t="s">
        <v>118</v>
      </c>
      <c r="C61" s="61" t="s">
        <v>163</v>
      </c>
      <c r="D61" s="62">
        <v>42842</v>
      </c>
      <c r="E61" s="62">
        <v>42853</v>
      </c>
      <c r="F61" s="63">
        <f t="shared" si="0"/>
        <v>11</v>
      </c>
      <c r="G61" s="17">
        <v>0</v>
      </c>
      <c r="H61" s="24"/>
      <c r="I61" s="19"/>
      <c r="J61" s="25"/>
    </row>
    <row r="62" spans="1:10" s="6" customFormat="1" ht="36" customHeight="1" x14ac:dyDescent="0.25">
      <c r="A62" s="16">
        <v>61</v>
      </c>
      <c r="B62" s="67" t="s">
        <v>119</v>
      </c>
      <c r="C62" s="60" t="s">
        <v>168</v>
      </c>
      <c r="D62" s="62">
        <v>42842</v>
      </c>
      <c r="E62" s="62">
        <v>42853</v>
      </c>
      <c r="F62" s="63">
        <f t="shared" si="0"/>
        <v>11</v>
      </c>
      <c r="G62" s="17">
        <v>0</v>
      </c>
      <c r="H62" s="24"/>
      <c r="I62" s="19"/>
      <c r="J62" s="25"/>
    </row>
    <row r="63" spans="1:10" s="6" customFormat="1" ht="36" customHeight="1" x14ac:dyDescent="0.25">
      <c r="A63" s="16">
        <v>62</v>
      </c>
      <c r="B63" s="67" t="s">
        <v>120</v>
      </c>
      <c r="C63" s="61" t="s">
        <v>163</v>
      </c>
      <c r="D63" s="62">
        <v>42828</v>
      </c>
      <c r="E63" s="62">
        <v>42860</v>
      </c>
      <c r="F63" s="63">
        <f t="shared" si="0"/>
        <v>32</v>
      </c>
      <c r="G63" s="17">
        <v>0</v>
      </c>
      <c r="H63" s="24"/>
      <c r="I63" s="19"/>
      <c r="J63" s="25"/>
    </row>
    <row r="64" spans="1:10" s="6" customFormat="1" ht="36" customHeight="1" x14ac:dyDescent="0.25">
      <c r="A64" s="16">
        <v>63</v>
      </c>
      <c r="B64" s="67" t="s">
        <v>121</v>
      </c>
      <c r="C64" s="61" t="s">
        <v>163</v>
      </c>
      <c r="D64" s="62">
        <v>42856</v>
      </c>
      <c r="E64" s="62">
        <v>42860</v>
      </c>
      <c r="F64" s="63">
        <f t="shared" si="0"/>
        <v>4</v>
      </c>
      <c r="G64" s="17">
        <v>0</v>
      </c>
      <c r="H64" s="24"/>
      <c r="I64" s="19"/>
      <c r="J64" s="25"/>
    </row>
    <row r="65" spans="1:10" s="6" customFormat="1" ht="36" customHeight="1" x14ac:dyDescent="0.25">
      <c r="A65" s="16">
        <v>64</v>
      </c>
      <c r="B65" s="67" t="s">
        <v>122</v>
      </c>
      <c r="C65" s="60" t="s">
        <v>168</v>
      </c>
      <c r="D65" s="62">
        <v>42863</v>
      </c>
      <c r="E65" s="62">
        <v>42874</v>
      </c>
      <c r="F65" s="63">
        <f t="shared" si="0"/>
        <v>11</v>
      </c>
      <c r="G65" s="17">
        <v>0</v>
      </c>
      <c r="H65" s="24"/>
      <c r="I65" s="19"/>
      <c r="J65" s="25"/>
    </row>
    <row r="66" spans="1:10" s="6" customFormat="1" ht="36" customHeight="1" x14ac:dyDescent="0.25">
      <c r="A66" s="16">
        <v>66</v>
      </c>
      <c r="B66" s="69" t="s">
        <v>123</v>
      </c>
      <c r="C66" s="75" t="s">
        <v>167</v>
      </c>
      <c r="D66" s="72">
        <v>42892</v>
      </c>
      <c r="E66" s="72">
        <v>42903</v>
      </c>
      <c r="F66" s="63">
        <f t="shared" si="0"/>
        <v>11</v>
      </c>
      <c r="G66" s="17">
        <v>1</v>
      </c>
      <c r="H66" s="24"/>
      <c r="I66" s="19"/>
      <c r="J66" s="25"/>
    </row>
    <row r="67" spans="1:10" s="6" customFormat="1" ht="36" customHeight="1" x14ac:dyDescent="0.25">
      <c r="A67" s="16">
        <v>67</v>
      </c>
      <c r="B67" s="67" t="s">
        <v>82</v>
      </c>
      <c r="C67" s="60" t="str">
        <f>$C$24</f>
        <v>Fucnionarios Procomer y SFE</v>
      </c>
      <c r="D67" s="74">
        <v>42892</v>
      </c>
      <c r="E67" s="74">
        <v>42924</v>
      </c>
      <c r="F67" s="63">
        <f t="shared" si="0"/>
        <v>32</v>
      </c>
      <c r="G67" s="17">
        <v>1</v>
      </c>
      <c r="H67" s="24"/>
      <c r="I67" s="19"/>
      <c r="J67" s="25"/>
    </row>
    <row r="68" spans="1:10" s="6" customFormat="1" ht="36" customHeight="1" x14ac:dyDescent="0.25">
      <c r="A68" s="16">
        <v>68</v>
      </c>
      <c r="B68" s="67" t="s">
        <v>124</v>
      </c>
      <c r="C68" s="61" t="s">
        <v>163</v>
      </c>
      <c r="D68" s="62">
        <v>42906</v>
      </c>
      <c r="E68" s="62">
        <v>42917</v>
      </c>
      <c r="F68" s="63">
        <f t="shared" si="0"/>
        <v>11</v>
      </c>
      <c r="G68" s="17">
        <v>1</v>
      </c>
      <c r="H68" s="24"/>
      <c r="I68" s="19"/>
      <c r="J68" s="25"/>
    </row>
    <row r="69" spans="1:10" s="6" customFormat="1" ht="36" customHeight="1" x14ac:dyDescent="0.25">
      <c r="A69" s="16">
        <v>69</v>
      </c>
      <c r="B69" s="67" t="s">
        <v>125</v>
      </c>
      <c r="C69" s="60" t="str">
        <f>$C$24</f>
        <v>Fucnionarios Procomer y SFE</v>
      </c>
      <c r="D69" s="62">
        <v>42920</v>
      </c>
      <c r="E69" s="62">
        <v>42931</v>
      </c>
      <c r="F69" s="63">
        <f t="shared" si="0"/>
        <v>11</v>
      </c>
      <c r="G69" s="17">
        <v>1</v>
      </c>
      <c r="H69" s="24"/>
      <c r="I69" s="19"/>
      <c r="J69" s="25"/>
    </row>
    <row r="70" spans="1:10" s="6" customFormat="1" ht="36" customHeight="1" x14ac:dyDescent="0.25">
      <c r="A70" s="16">
        <v>70</v>
      </c>
      <c r="B70" s="67" t="s">
        <v>85</v>
      </c>
      <c r="C70" s="61" t="s">
        <v>163</v>
      </c>
      <c r="D70" s="62">
        <v>42892</v>
      </c>
      <c r="E70" s="62">
        <v>42938</v>
      </c>
      <c r="F70" s="63">
        <f t="shared" si="0"/>
        <v>46</v>
      </c>
      <c r="G70" s="17">
        <v>1</v>
      </c>
      <c r="H70" s="24"/>
      <c r="I70" s="19"/>
      <c r="J70" s="25"/>
    </row>
    <row r="71" spans="1:10" s="6" customFormat="1" ht="36" customHeight="1" x14ac:dyDescent="0.25">
      <c r="A71" s="16">
        <v>71</v>
      </c>
      <c r="B71" s="67" t="s">
        <v>126</v>
      </c>
      <c r="C71" s="61" t="s">
        <v>163</v>
      </c>
      <c r="D71" s="62">
        <v>42934</v>
      </c>
      <c r="E71" s="62">
        <v>42938</v>
      </c>
      <c r="F71" s="63">
        <f t="shared" si="0"/>
        <v>4</v>
      </c>
      <c r="G71" s="17">
        <v>1</v>
      </c>
      <c r="H71" s="24"/>
      <c r="I71" s="19"/>
      <c r="J71" s="25"/>
    </row>
    <row r="72" spans="1:10" s="6" customFormat="1" ht="36" customHeight="1" x14ac:dyDescent="0.25">
      <c r="A72" s="16">
        <v>72</v>
      </c>
      <c r="B72" s="67" t="s">
        <v>127</v>
      </c>
      <c r="C72" s="60" t="str">
        <f>$C$24</f>
        <v>Fucnionarios Procomer y SFE</v>
      </c>
      <c r="D72" s="62">
        <v>42942</v>
      </c>
      <c r="E72" s="62">
        <v>42952</v>
      </c>
      <c r="F72" s="63">
        <f t="shared" si="0"/>
        <v>10</v>
      </c>
      <c r="G72" s="17">
        <v>1</v>
      </c>
      <c r="H72" s="24"/>
      <c r="I72" s="19"/>
      <c r="J72" s="25"/>
    </row>
    <row r="73" spans="1:10" s="6" customFormat="1" ht="36" customHeight="1" x14ac:dyDescent="0.25">
      <c r="A73" s="16">
        <v>74</v>
      </c>
      <c r="B73" s="69" t="s">
        <v>128</v>
      </c>
      <c r="C73" s="71" t="s">
        <v>166</v>
      </c>
      <c r="D73" s="72">
        <v>42892</v>
      </c>
      <c r="E73" s="72">
        <v>42903</v>
      </c>
      <c r="F73" s="63">
        <f t="shared" si="0"/>
        <v>11</v>
      </c>
      <c r="G73" s="17">
        <v>1</v>
      </c>
      <c r="H73" s="24"/>
      <c r="I73" s="19"/>
      <c r="J73" s="25"/>
    </row>
    <row r="74" spans="1:10" s="6" customFormat="1" ht="36" customHeight="1" x14ac:dyDescent="0.25">
      <c r="A74" s="16">
        <v>75</v>
      </c>
      <c r="B74" s="67" t="s">
        <v>129</v>
      </c>
      <c r="C74" s="60" t="s">
        <v>166</v>
      </c>
      <c r="D74" s="74">
        <v>42892</v>
      </c>
      <c r="E74" s="74">
        <v>42903</v>
      </c>
      <c r="F74" s="63">
        <f t="shared" ref="F74:F93" si="1">E74-D74</f>
        <v>11</v>
      </c>
      <c r="G74" s="17">
        <v>1</v>
      </c>
      <c r="H74" s="24"/>
      <c r="I74" s="19"/>
      <c r="J74" s="25"/>
    </row>
    <row r="75" spans="1:10" s="6" customFormat="1" ht="36" customHeight="1" x14ac:dyDescent="0.25">
      <c r="A75" s="16">
        <v>76</v>
      </c>
      <c r="B75" s="67" t="s">
        <v>130</v>
      </c>
      <c r="C75" s="61" t="s">
        <v>163</v>
      </c>
      <c r="D75" s="62">
        <v>42906</v>
      </c>
      <c r="E75" s="62">
        <v>42917</v>
      </c>
      <c r="F75" s="63">
        <f t="shared" si="1"/>
        <v>11</v>
      </c>
      <c r="G75" s="17">
        <v>1</v>
      </c>
      <c r="H75" s="24"/>
      <c r="I75" s="19"/>
      <c r="J75" s="25"/>
    </row>
    <row r="76" spans="1:10" s="6" customFormat="1" ht="36" customHeight="1" x14ac:dyDescent="0.25">
      <c r="A76" s="16">
        <v>77</v>
      </c>
      <c r="B76" s="67" t="s">
        <v>131</v>
      </c>
      <c r="C76" s="60" t="s">
        <v>166</v>
      </c>
      <c r="D76" s="62">
        <v>42920</v>
      </c>
      <c r="E76" s="62">
        <v>42931</v>
      </c>
      <c r="F76" s="63">
        <f t="shared" si="1"/>
        <v>11</v>
      </c>
      <c r="G76" s="17">
        <v>1</v>
      </c>
      <c r="H76" s="24"/>
      <c r="I76" s="19"/>
      <c r="J76" s="25"/>
    </row>
    <row r="77" spans="1:10" s="6" customFormat="1" ht="36" customHeight="1" x14ac:dyDescent="0.25">
      <c r="A77" s="16">
        <v>78</v>
      </c>
      <c r="B77" s="67" t="s">
        <v>132</v>
      </c>
      <c r="C77" s="61" t="s">
        <v>163</v>
      </c>
      <c r="D77" s="62">
        <v>42892</v>
      </c>
      <c r="E77" s="62">
        <v>42938</v>
      </c>
      <c r="F77" s="63">
        <f t="shared" si="1"/>
        <v>46</v>
      </c>
      <c r="G77" s="17">
        <v>1</v>
      </c>
      <c r="H77" s="24"/>
      <c r="I77" s="19"/>
      <c r="J77" s="25"/>
    </row>
    <row r="78" spans="1:10" s="6" customFormat="1" ht="36" customHeight="1" x14ac:dyDescent="0.25">
      <c r="A78" s="16">
        <v>79</v>
      </c>
      <c r="B78" s="67" t="s">
        <v>133</v>
      </c>
      <c r="C78" s="61" t="s">
        <v>163</v>
      </c>
      <c r="D78" s="62">
        <v>42934</v>
      </c>
      <c r="E78" s="62">
        <v>42938</v>
      </c>
      <c r="F78" s="63">
        <f t="shared" si="1"/>
        <v>4</v>
      </c>
      <c r="G78" s="17">
        <v>1</v>
      </c>
      <c r="H78" s="24"/>
      <c r="I78" s="19"/>
      <c r="J78" s="25"/>
    </row>
    <row r="79" spans="1:10" s="6" customFormat="1" ht="36" customHeight="1" x14ac:dyDescent="0.25">
      <c r="A79" s="16">
        <v>80</v>
      </c>
      <c r="B79" s="67" t="s">
        <v>134</v>
      </c>
      <c r="C79" s="60" t="s">
        <v>166</v>
      </c>
      <c r="D79" s="62">
        <v>42942</v>
      </c>
      <c r="E79" s="62">
        <v>42952</v>
      </c>
      <c r="F79" s="63">
        <f t="shared" si="1"/>
        <v>10</v>
      </c>
      <c r="G79" s="17">
        <v>1</v>
      </c>
      <c r="H79" s="24"/>
      <c r="I79" s="19"/>
      <c r="J79" s="25"/>
    </row>
    <row r="80" spans="1:10" s="6" customFormat="1" ht="36" customHeight="1" x14ac:dyDescent="0.25">
      <c r="A80" s="16">
        <v>82</v>
      </c>
      <c r="B80" s="69" t="s">
        <v>135</v>
      </c>
      <c r="C80" s="75" t="s">
        <v>166</v>
      </c>
      <c r="D80" s="72">
        <v>42963</v>
      </c>
      <c r="E80" s="72">
        <v>42973</v>
      </c>
      <c r="F80" s="63">
        <f t="shared" si="1"/>
        <v>10</v>
      </c>
      <c r="G80" s="17">
        <v>0</v>
      </c>
      <c r="H80" s="24"/>
      <c r="I80" s="19"/>
      <c r="J80" s="25"/>
    </row>
    <row r="81" spans="1:10" s="6" customFormat="1" ht="36" customHeight="1" x14ac:dyDescent="0.25">
      <c r="A81" s="16">
        <v>83</v>
      </c>
      <c r="B81" s="67" t="s">
        <v>129</v>
      </c>
      <c r="C81" s="60" t="s">
        <v>166</v>
      </c>
      <c r="D81" s="74">
        <v>42963</v>
      </c>
      <c r="E81" s="74">
        <v>42973</v>
      </c>
      <c r="F81" s="63">
        <f t="shared" si="1"/>
        <v>10</v>
      </c>
      <c r="G81" s="17">
        <v>0</v>
      </c>
      <c r="H81" s="24"/>
      <c r="I81" s="19"/>
      <c r="J81" s="25"/>
    </row>
    <row r="82" spans="1:10" s="6" customFormat="1" ht="36" customHeight="1" x14ac:dyDescent="0.25">
      <c r="A82" s="16">
        <v>84</v>
      </c>
      <c r="B82" s="67" t="s">
        <v>136</v>
      </c>
      <c r="C82" s="61" t="s">
        <v>163</v>
      </c>
      <c r="D82" s="62">
        <v>42976</v>
      </c>
      <c r="E82" s="62">
        <v>42987</v>
      </c>
      <c r="F82" s="63">
        <f t="shared" si="1"/>
        <v>11</v>
      </c>
      <c r="G82" s="17">
        <v>0</v>
      </c>
      <c r="H82" s="24"/>
      <c r="I82" s="19"/>
      <c r="J82" s="25"/>
    </row>
    <row r="83" spans="1:10" s="6" customFormat="1" ht="36" customHeight="1" x14ac:dyDescent="0.25">
      <c r="A83" s="16">
        <v>85</v>
      </c>
      <c r="B83" s="67" t="s">
        <v>137</v>
      </c>
      <c r="C83" s="60" t="s">
        <v>166</v>
      </c>
      <c r="D83" s="62">
        <v>42989</v>
      </c>
      <c r="E83" s="62">
        <v>43000</v>
      </c>
      <c r="F83" s="63">
        <f t="shared" si="1"/>
        <v>11</v>
      </c>
      <c r="G83" s="17">
        <v>0</v>
      </c>
      <c r="H83" s="24"/>
      <c r="I83" s="19"/>
      <c r="J83" s="25"/>
    </row>
    <row r="84" spans="1:10" s="6" customFormat="1" ht="50.25" customHeight="1" x14ac:dyDescent="0.25">
      <c r="A84" s="16">
        <v>86</v>
      </c>
      <c r="B84" s="67" t="s">
        <v>138</v>
      </c>
      <c r="C84" s="61" t="s">
        <v>163</v>
      </c>
      <c r="D84" s="62">
        <v>42963</v>
      </c>
      <c r="E84" s="62">
        <v>43007</v>
      </c>
      <c r="F84" s="63">
        <f t="shared" si="1"/>
        <v>44</v>
      </c>
      <c r="G84" s="17">
        <v>0</v>
      </c>
      <c r="H84" s="24"/>
      <c r="I84" s="19"/>
      <c r="J84" s="25"/>
    </row>
    <row r="85" spans="1:10" s="6" customFormat="1" ht="36" customHeight="1" x14ac:dyDescent="0.25">
      <c r="A85" s="16">
        <v>87</v>
      </c>
      <c r="B85" s="67" t="s">
        <v>139</v>
      </c>
      <c r="C85" s="61" t="s">
        <v>163</v>
      </c>
      <c r="D85" s="62">
        <v>43003</v>
      </c>
      <c r="E85" s="62">
        <v>43007</v>
      </c>
      <c r="F85" s="63">
        <f t="shared" si="1"/>
        <v>4</v>
      </c>
      <c r="G85" s="17">
        <v>0</v>
      </c>
      <c r="H85" s="24"/>
      <c r="I85" s="19"/>
      <c r="J85" s="25"/>
    </row>
    <row r="86" spans="1:10" s="6" customFormat="1" ht="36" customHeight="1" x14ac:dyDescent="0.25">
      <c r="A86" s="16">
        <v>88</v>
      </c>
      <c r="B86" s="67" t="s">
        <v>140</v>
      </c>
      <c r="C86" s="60" t="s">
        <v>166</v>
      </c>
      <c r="D86" s="62">
        <v>43010</v>
      </c>
      <c r="E86" s="62">
        <v>43021</v>
      </c>
      <c r="F86" s="63">
        <f t="shared" si="1"/>
        <v>11</v>
      </c>
      <c r="G86" s="17">
        <v>0</v>
      </c>
      <c r="H86" s="24"/>
      <c r="I86" s="19"/>
      <c r="J86" s="25"/>
    </row>
    <row r="87" spans="1:10" s="6" customFormat="1" ht="36" customHeight="1" x14ac:dyDescent="0.25">
      <c r="A87" s="16">
        <v>90</v>
      </c>
      <c r="B87" s="69" t="s">
        <v>141</v>
      </c>
      <c r="C87" s="75" t="s">
        <v>166</v>
      </c>
      <c r="D87" s="72">
        <v>42963</v>
      </c>
      <c r="E87" s="72">
        <v>42973</v>
      </c>
      <c r="F87" s="63">
        <f t="shared" si="1"/>
        <v>10</v>
      </c>
      <c r="G87" s="17">
        <v>0</v>
      </c>
      <c r="H87" s="24"/>
      <c r="I87" s="19"/>
      <c r="J87" s="25"/>
    </row>
    <row r="88" spans="1:10" s="6" customFormat="1" ht="36" customHeight="1" x14ac:dyDescent="0.25">
      <c r="A88" s="16">
        <v>91</v>
      </c>
      <c r="B88" s="67" t="s">
        <v>142</v>
      </c>
      <c r="C88" s="60" t="s">
        <v>166</v>
      </c>
      <c r="D88" s="74">
        <v>42963</v>
      </c>
      <c r="E88" s="74">
        <v>42973</v>
      </c>
      <c r="F88" s="63">
        <f t="shared" si="1"/>
        <v>10</v>
      </c>
      <c r="G88" s="17">
        <v>0</v>
      </c>
      <c r="H88" s="24"/>
      <c r="I88" s="19"/>
      <c r="J88" s="25"/>
    </row>
    <row r="89" spans="1:10" s="6" customFormat="1" ht="36" customHeight="1" x14ac:dyDescent="0.25">
      <c r="A89" s="16">
        <v>92</v>
      </c>
      <c r="B89" s="67" t="s">
        <v>143</v>
      </c>
      <c r="C89" s="61" t="s">
        <v>163</v>
      </c>
      <c r="D89" s="62">
        <v>42976</v>
      </c>
      <c r="E89" s="62">
        <v>42987</v>
      </c>
      <c r="F89" s="63">
        <f t="shared" si="1"/>
        <v>11</v>
      </c>
      <c r="G89" s="17">
        <v>0</v>
      </c>
      <c r="H89" s="24"/>
      <c r="I89" s="19"/>
      <c r="J89" s="25"/>
    </row>
    <row r="90" spans="1:10" s="6" customFormat="1" ht="36" customHeight="1" x14ac:dyDescent="0.25">
      <c r="A90" s="16">
        <v>93</v>
      </c>
      <c r="B90" s="67" t="s">
        <v>144</v>
      </c>
      <c r="C90" s="60" t="s">
        <v>166</v>
      </c>
      <c r="D90" s="62">
        <v>42989</v>
      </c>
      <c r="E90" s="62">
        <v>43000</v>
      </c>
      <c r="F90" s="63">
        <f t="shared" si="1"/>
        <v>11</v>
      </c>
      <c r="G90" s="17">
        <v>0</v>
      </c>
      <c r="H90" s="24"/>
      <c r="I90" s="19"/>
      <c r="J90" s="25"/>
    </row>
    <row r="91" spans="1:10" s="6" customFormat="1" ht="36" customHeight="1" x14ac:dyDescent="0.25">
      <c r="A91" s="16">
        <v>94</v>
      </c>
      <c r="B91" s="67" t="s">
        <v>145</v>
      </c>
      <c r="C91" s="61" t="s">
        <v>163</v>
      </c>
      <c r="D91" s="62">
        <v>42963</v>
      </c>
      <c r="E91" s="62">
        <v>43007</v>
      </c>
      <c r="F91" s="63">
        <f t="shared" si="1"/>
        <v>44</v>
      </c>
      <c r="G91" s="17">
        <v>0</v>
      </c>
      <c r="H91" s="24"/>
      <c r="I91" s="19"/>
      <c r="J91" s="25"/>
    </row>
    <row r="92" spans="1:10" s="6" customFormat="1" ht="36" customHeight="1" x14ac:dyDescent="0.25">
      <c r="A92" s="16">
        <v>95</v>
      </c>
      <c r="B92" s="67" t="s">
        <v>146</v>
      </c>
      <c r="C92" s="61" t="s">
        <v>163</v>
      </c>
      <c r="D92" s="62">
        <v>43003</v>
      </c>
      <c r="E92" s="62">
        <v>43007</v>
      </c>
      <c r="F92" s="63">
        <f t="shared" si="1"/>
        <v>4</v>
      </c>
      <c r="G92" s="17">
        <v>0</v>
      </c>
      <c r="H92" s="24"/>
      <c r="I92" s="19"/>
      <c r="J92" s="25"/>
    </row>
    <row r="93" spans="1:10" s="6" customFormat="1" ht="36" customHeight="1" x14ac:dyDescent="0.25">
      <c r="A93" s="16">
        <v>96</v>
      </c>
      <c r="B93" s="67" t="s">
        <v>147</v>
      </c>
      <c r="C93" s="60" t="s">
        <v>166</v>
      </c>
      <c r="D93" s="62">
        <v>43010</v>
      </c>
      <c r="E93" s="62">
        <v>43021</v>
      </c>
      <c r="F93" s="63">
        <f t="shared" si="1"/>
        <v>11</v>
      </c>
      <c r="G93" s="17">
        <v>0</v>
      </c>
      <c r="H93" s="24"/>
      <c r="I93" s="19"/>
      <c r="J93" s="25"/>
    </row>
    <row r="94" spans="1:10" s="6" customFormat="1" ht="36" customHeight="1" x14ac:dyDescent="0.25">
      <c r="A94" s="16"/>
      <c r="B94" s="70"/>
      <c r="C94" s="61"/>
      <c r="D94" s="62"/>
      <c r="E94" s="62"/>
      <c r="F94" s="63"/>
      <c r="G94" s="17"/>
      <c r="H94" s="24"/>
      <c r="I94" s="19"/>
      <c r="J94" s="25"/>
    </row>
    <row r="95" spans="1:10" x14ac:dyDescent="0.25">
      <c r="J95" s="25"/>
    </row>
    <row r="97" spans="2:28" ht="27" customHeight="1" x14ac:dyDescent="0.2">
      <c r="B97" s="112" t="s">
        <v>161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4"/>
    </row>
    <row r="98" spans="2:28" ht="27" customHeight="1" x14ac:dyDescent="0.2">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2:28" ht="27" customHeight="1" x14ac:dyDescent="0.2">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2:28" ht="27" customHeight="1" x14ac:dyDescent="0.2">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2:28" ht="27" customHeight="1" x14ac:dyDescent="0.2">
      <c r="B101" s="11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2:28" ht="27"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2:28" ht="27" customHeight="1" x14ac:dyDescent="0.2">
      <c r="B103" s="11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row>
    <row r="104" spans="2:28" ht="153.75" customHeight="1" x14ac:dyDescent="0.2">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row>
  </sheetData>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zoomScale="80" zoomScaleNormal="80" workbookViewId="0">
      <selection activeCell="C10" sqref="C10:E10"/>
    </sheetView>
  </sheetViews>
  <sheetFormatPr baseColWidth="10" defaultColWidth="12.42578125" defaultRowHeight="15.75" x14ac:dyDescent="0.2"/>
  <cols>
    <col min="1" max="1" width="12.42578125" style="27"/>
    <col min="2" max="2" width="33" style="28" customWidth="1"/>
    <col min="3" max="3" width="42.85546875" style="27" customWidth="1"/>
    <col min="4" max="4" width="33" style="27" customWidth="1"/>
    <col min="5" max="5" width="67" style="27" customWidth="1"/>
    <col min="6" max="16384" width="12.42578125" style="27"/>
  </cols>
  <sheetData>
    <row r="1" spans="2:5" x14ac:dyDescent="0.2">
      <c r="B1" s="127" t="s">
        <v>51</v>
      </c>
      <c r="C1" s="127"/>
      <c r="D1" s="127"/>
      <c r="E1" s="127"/>
    </row>
    <row r="2" spans="2:5" ht="16.5" thickBot="1" x14ac:dyDescent="0.25">
      <c r="B2" s="128"/>
      <c r="C2" s="128"/>
      <c r="D2" s="128"/>
      <c r="E2" s="128"/>
    </row>
    <row r="3" spans="2:5" ht="69" customHeight="1" thickBot="1" x14ac:dyDescent="0.25">
      <c r="B3" s="39" t="s">
        <v>18</v>
      </c>
      <c r="C3" s="38" t="s">
        <v>67</v>
      </c>
      <c r="D3" s="40" t="s">
        <v>14</v>
      </c>
      <c r="E3" s="51" t="s">
        <v>158</v>
      </c>
    </row>
    <row r="4" spans="2:5" ht="62.25" customHeight="1" thickBot="1" x14ac:dyDescent="0.25">
      <c r="B4" s="41" t="s">
        <v>15</v>
      </c>
      <c r="C4" s="34" t="s">
        <v>52</v>
      </c>
      <c r="D4" s="42" t="s">
        <v>16</v>
      </c>
      <c r="E4" s="43" t="s">
        <v>54</v>
      </c>
    </row>
    <row r="5" spans="2:5" ht="178.5" customHeight="1" x14ac:dyDescent="0.2">
      <c r="B5" s="44" t="s">
        <v>19</v>
      </c>
      <c r="C5" s="52" t="s">
        <v>154</v>
      </c>
      <c r="D5" s="42" t="s">
        <v>20</v>
      </c>
      <c r="E5" s="73" t="s">
        <v>69</v>
      </c>
    </row>
    <row r="6" spans="2:5" ht="75" customHeight="1" x14ac:dyDescent="0.2">
      <c r="B6" s="41" t="s">
        <v>21</v>
      </c>
      <c r="C6" s="64" t="s">
        <v>174</v>
      </c>
      <c r="D6" s="42" t="s">
        <v>17</v>
      </c>
      <c r="E6" s="65">
        <v>0.3</v>
      </c>
    </row>
    <row r="7" spans="2:5" ht="57" customHeight="1" x14ac:dyDescent="0.2">
      <c r="B7" s="44" t="s">
        <v>42</v>
      </c>
      <c r="C7" s="45" t="s">
        <v>66</v>
      </c>
      <c r="D7" s="46" t="s">
        <v>175</v>
      </c>
      <c r="E7" s="47"/>
    </row>
    <row r="8" spans="2:5" ht="122.25" customHeight="1" x14ac:dyDescent="0.2">
      <c r="B8" s="48" t="s">
        <v>50</v>
      </c>
      <c r="C8" s="121" t="s">
        <v>176</v>
      </c>
      <c r="D8" s="129"/>
      <c r="E8" s="130"/>
    </row>
    <row r="9" spans="2:5" ht="162" customHeight="1" thickBot="1" x14ac:dyDescent="0.25">
      <c r="B9" s="49" t="s">
        <v>45</v>
      </c>
      <c r="C9" s="34" t="s">
        <v>46</v>
      </c>
      <c r="D9" s="121" t="s">
        <v>177</v>
      </c>
      <c r="E9" s="129"/>
    </row>
    <row r="10" spans="2:5" ht="96.75" customHeight="1" x14ac:dyDescent="0.2">
      <c r="B10" s="49" t="s">
        <v>47</v>
      </c>
      <c r="C10" s="121" t="s">
        <v>157</v>
      </c>
      <c r="D10" s="122"/>
      <c r="E10" s="123"/>
    </row>
    <row r="11" spans="2:5" ht="96.75" customHeight="1" x14ac:dyDescent="0.2">
      <c r="B11" s="48" t="s">
        <v>43</v>
      </c>
      <c r="C11" s="50" t="s">
        <v>155</v>
      </c>
      <c r="D11" s="122" t="s">
        <v>49</v>
      </c>
      <c r="E11" s="123"/>
    </row>
    <row r="12" spans="2:5" ht="81" customHeight="1" thickBot="1" x14ac:dyDescent="0.25">
      <c r="B12" s="49" t="s">
        <v>44</v>
      </c>
      <c r="C12" s="50" t="s">
        <v>156</v>
      </c>
      <c r="D12" s="122" t="s">
        <v>48</v>
      </c>
      <c r="E12" s="123"/>
    </row>
    <row r="13" spans="2:5" ht="42" customHeight="1" thickBot="1" x14ac:dyDescent="0.25">
      <c r="B13" s="124" t="s">
        <v>58</v>
      </c>
      <c r="C13" s="125"/>
      <c r="D13" s="125"/>
      <c r="E13" s="126"/>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f38743d-7ead-4d55-8510-61976b198cf4">R62ZDQXMWFKE-17-2803</_dlc_DocId>
    <_dlc_DocIdUrl xmlns="2f38743d-7ead-4d55-8510-61976b198cf4">
      <Url>http://intranet.procomer.go.cr/dpl/_layouts/15/DocIdRedir.aspx?ID=R62ZDQXMWFKE-17-2803</Url>
      <Description>R62ZDQXMWFKE-17-2803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F33CA9658A44449FB222915B6DC301" ma:contentTypeVersion="2" ma:contentTypeDescription="Crear nuevo documento." ma:contentTypeScope="" ma:versionID="8b63b994b35632e93e9c30fdc74ecf2b">
  <xsd:schema xmlns:xsd="http://www.w3.org/2001/XMLSchema" xmlns:xs="http://www.w3.org/2001/XMLSchema" xmlns:p="http://schemas.microsoft.com/office/2006/metadata/properties" xmlns:ns2="2f38743d-7ead-4d55-8510-61976b198cf4" xmlns:ns3="c49d1d8b-1e82-40d7-809d-7cea2ddcd9c3" targetNamespace="http://schemas.microsoft.com/office/2006/metadata/properties" ma:root="true" ma:fieldsID="0f127077b65340fc4f6b14f730ddfe9a" ns2:_="" ns3:_="">
    <xsd:import namespace="2f38743d-7ead-4d55-8510-61976b198cf4"/>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8743d-7ead-4d55-8510-61976b198cf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EBCE6-0D82-4CF6-AA03-5787D3F510FE}">
  <ds:schemaRefs>
    <ds:schemaRef ds:uri="c49d1d8b-1e82-40d7-809d-7cea2ddcd9c3"/>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2f38743d-7ead-4d55-8510-61976b198cf4"/>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41BFD57F-D04C-4085-9148-0B76A2C81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8743d-7ead-4d55-8510-61976b198cf4"/>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61D0F-B0C8-4294-9CA4-EF5ADD5F82A0}">
  <ds:schemaRefs>
    <ds:schemaRef ds:uri="http://schemas.microsoft.com/sharepoint/events"/>
  </ds:schemaRefs>
</ds:datastoreItem>
</file>

<file path=customXml/itemProps4.xml><?xml version="1.0" encoding="utf-8"?>
<ds:datastoreItem xmlns:ds="http://schemas.openxmlformats.org/officeDocument/2006/customXml" ds:itemID="{8039F66C-ABEF-4C40-B71F-83BB8B634E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 I TRIM</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Norman Aguilar Víquez</cp:lastModifiedBy>
  <cp:lastPrinted>2015-11-30T18:31:35Z</cp:lastPrinted>
  <dcterms:created xsi:type="dcterms:W3CDTF">2010-11-15T21:21:09Z</dcterms:created>
  <dcterms:modified xsi:type="dcterms:W3CDTF">2017-03-13T15:49:39Z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0x01010027F33CA9658A44449FB222915B6DC301</vt:lpwstr>
  </property>
  <property fmtid="{D5CDD505-2E9C-101B-9397-08002B2CF9AE}" pid="3" name="_dlc_DocIdItemGuid">
    <vt:lpwstr>0b4a583e-4dc6-420d-afbc-7854ab49a156</vt:lpwstr>
  </property>
</Properties>
</file>