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ro-dc01\doc$\cmonterroza\My Documents\MEIC\2016\"/>
    </mc:Choice>
  </mc:AlternateContent>
  <bookViews>
    <workbookView xWindow="0" yWindow="0" windowWidth="20490" windowHeight="7530" activeTab="3"/>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D16" i="3" l="1"/>
  <c r="F24" i="7" l="1"/>
  <c r="F23" i="7"/>
  <c r="F22" i="7"/>
  <c r="F21" i="7"/>
  <c r="F20" i="7"/>
  <c r="F19" i="7"/>
  <c r="F18" i="7"/>
  <c r="F17" i="7"/>
  <c r="F16" i="7"/>
  <c r="F15" i="7"/>
  <c r="F14" i="7"/>
  <c r="F13" i="7"/>
  <c r="F12" i="7"/>
  <c r="F11" i="7"/>
  <c r="F10" i="7"/>
  <c r="F9" i="7"/>
</calcChain>
</file>

<file path=xl/sharedStrings.xml><?xml version="1.0" encoding="utf-8"?>
<sst xmlns="http://schemas.openxmlformats.org/spreadsheetml/2006/main" count="124" uniqueCount="107">
  <si>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</si>
  <si>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</si>
  <si>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</si>
  <si>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</si>
  <si>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</si>
  <si>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</si>
  <si>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</si>
  <si>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</si>
  <si>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</si>
  <si>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</si>
  <si>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</si>
  <si>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</si>
  <si>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</si>
  <si>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</si>
  <si>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</si>
  <si>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</si>
  <si>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</si>
  <si>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</si>
  <si>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</si>
  <si>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</si>
  <si>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</si>
  <si>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</si>
  <si>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</si>
  <si>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</si>
  <si>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</si>
  <si>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</si>
  <si>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</si>
  <si>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</si>
  <si>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</si>
  <si>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</si>
  <si>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</si>
  <si>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</si>
  <si>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</si>
  <si>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</si>
  <si>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</si>
  <si>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</si>
  <si>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</si>
  <si>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</si>
  <si>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</si>
  <si>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</si>
  <si>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</si>
  <si>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</si>
  <si>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</si>
  <si>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</si>
  <si>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</si>
  <si>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</si>
  <si>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Con rezago en lo programado (    )</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</si>
  <si>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</si>
  <si>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</si>
  <si>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</si>
  <si>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</si>
  <si>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</si>
  <si>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</si>
  <si>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</si>
  <si>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</si>
  <si>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</si>
  <si>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</si>
  <si>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Horario: 7 a.m -5 pm     Oficinas centrales, ubicadas en San José, Escazú, costado oeste del Hospital CIMA, complejo Plaza Tempo, tercer piso</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</si>
  <si>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</si>
  <si>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</si>
  <si>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</si>
  <si>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</si>
  <si>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</si>
  <si>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Obtención de una nueva plataforma informática, que  sustente el sistema de notas técnicas y sus funcionalidades como son la aplicación de la Firma Digital, cobros electrónicos mediante SINPE, así como la aplicación de la mejora continua en los procesos de importación y exportación, procesos en los cuales intervienen diversas entidades gubernamentales para la emisión de los permisos respectivos.</t>
  </si>
  <si>
    <r>
      <rPr>
        <sz val="11"/>
        <color theme="1"/>
        <rFont val="Times New Roman"/>
        <family val="1"/>
      </rPr>
      <t>* Interoperabilidad de sistemas entre VUCE y las empresas.
* Política cero papel
* Trazabilidad de procesos</t>
    </r>
    <r>
      <rPr>
        <u/>
        <sz val="11"/>
        <color theme="1"/>
        <rFont val="Times New Roman"/>
        <family val="1"/>
      </rPr>
      <t xml:space="preserve">
</t>
    </r>
    <r>
      <rPr>
        <sz val="11"/>
        <color theme="1"/>
        <rFont val="Times New Roman"/>
        <family val="1"/>
      </rPr>
      <t>* Aplicación de mecanismos de seguridad como lo es la firma digital
*Aprovechamiento de la plataforma de pagos electrónicos SINPE
* Reducción de la huella de Carbono
* Impactar en el indicador de evaluación del Doing Business</t>
    </r>
  </si>
  <si>
    <t>De acuerdo con lo programado (  X  )</t>
  </si>
  <si>
    <t xml:space="preserve">No hay ningún tipo de resago o riesgo de incumplimiento a la fecha </t>
  </si>
  <si>
    <r>
      <t xml:space="preserve">☐ SI         </t>
    </r>
    <r>
      <rPr>
        <b/>
        <sz val="11"/>
        <color theme="1"/>
        <rFont val="Times New Roman"/>
        <family val="1"/>
      </rPr>
      <t xml:space="preserve"> X </t>
    </r>
    <r>
      <rPr>
        <sz val="11"/>
        <color theme="1"/>
        <rFont val="Times New Roman"/>
        <family val="1"/>
      </rPr>
      <t xml:space="preserve">NO      </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</si>
  <si>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</si>
  <si>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</si>
  <si>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</si>
  <si>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r>
      <rPr>
        <b/>
        <sz val="10"/>
        <rFont val="Arial"/>
        <family val="2"/>
      </rPr>
      <t>EQUIPO QUE ACOMPAÑA/PARTICIPA</t>
    </r>
    <r>
      <rPr>
        <sz val="10"/>
        <rFont val="Arial"/>
        <family val="2"/>
      </rPr>
      <t>: Dirección de Ventanilla Única, Departamento de Informática y Dirección de Asesoría Legal</t>
    </r>
  </si>
  <si>
    <t xml:space="preserve">☐ SI          X NO      </t>
  </si>
  <si>
    <t>Sistema electrónico para la confección de solicitudes de Permisos de Exportación ( Notas Técnicas).</t>
  </si>
  <si>
    <t xml:space="preserve">-Carta de Solicitud del Sistema, Firmada por el representante legal.
-Personería Jurídica.
-Fotocopia de los documentos de identificación. </t>
  </si>
  <si>
    <t>1 día a partir de recibida la solicitud.</t>
  </si>
  <si>
    <t>Indefinida.</t>
  </si>
  <si>
    <r>
      <rPr>
        <b/>
        <sz val="10"/>
        <rFont val="Arial"/>
        <family val="2"/>
      </rPr>
      <t>TRÁMITE O SERVICIO:</t>
    </r>
    <r>
      <rPr>
        <sz val="10"/>
        <rFont val="Arial"/>
        <family val="2"/>
      </rPr>
      <t xml:space="preserve"> Sistema electrónico para la confección de solicitudes de Permisos de Exportación ( Notas Técnicas).</t>
    </r>
  </si>
  <si>
    <r>
      <rPr>
        <b/>
        <sz val="10"/>
        <rFont val="Arial"/>
        <family val="2"/>
      </rPr>
      <t>DESCRIPCIÓN DE LA REFORMA</t>
    </r>
    <r>
      <rPr>
        <sz val="10"/>
        <rFont val="Arial"/>
        <family val="2"/>
      </rPr>
      <t>: Obtención de una nueva plataforma informática, que  sustente el sistema de notas técnicas y sus funcionalidades como son la aplicación de la Firma Digital y cobros electrónicos mediante SINPE, así como la aplicación de mejora continua en los procesos de exportación que intervienen diversas entidades gubernamentales para la emisión de los permisos respectivos.</t>
    </r>
  </si>
  <si>
    <r>
      <t xml:space="preserve">FUENTE: </t>
    </r>
    <r>
      <rPr>
        <sz val="10"/>
        <rFont val="Arial"/>
        <family val="2"/>
      </rPr>
      <t>Mejora identificada por la Dirección de Ventanilla Única.</t>
    </r>
  </si>
  <si>
    <r>
      <t xml:space="preserve">* </t>
    </r>
    <r>
      <rPr>
        <sz val="10"/>
        <rFont val="Arial"/>
        <family val="2"/>
      </rPr>
      <t>Interoperabilidad de sistemas entre el vuce y las empresas.
* Política cero papel.
* Trazabilidad de procesos.
* Aplicación de mecanismos de seguridad como lo es la firma digital.
*Aprovechamiento de la plataforma de pagos electrónicos SINPE.
* Reducción de la huella de Carbono.
* Impactar en el indicador de evaluación del Doing Business.</t>
    </r>
  </si>
  <si>
    <r>
      <t>LIDER</t>
    </r>
    <r>
      <rPr>
        <sz val="10"/>
        <rFont val="Arial"/>
        <family val="2"/>
      </rPr>
      <t>: Gerente de Ventanilla Única, en Coordinación con la Dirección de Asesoría Legal, el Departamento de Tecnologías de Información de Procomer y el Oficial de Simplificación de Trámites.</t>
    </r>
  </si>
  <si>
    <t>Lannier Sosa</t>
  </si>
  <si>
    <t>Nancy Monge</t>
  </si>
  <si>
    <t>Segregar el proceso de implementación por Entregables (Notas Técnicas de Exportación).</t>
  </si>
  <si>
    <t>Iniciar la fase de pruebas de usuario, para la Implementación del Entregable #1.</t>
  </si>
  <si>
    <t>Iniciar la fase de pruebas de usuario, para la Implementación del Entregable #2.</t>
  </si>
  <si>
    <t>Iniciar la fase de pruebas de usuario, para la Implementación del Entregable #3.</t>
  </si>
  <si>
    <t>Iniciar la fase de pruebas de usuario, para la Implementación del Entregable #4, #5, #6 y #7.</t>
  </si>
  <si>
    <t>Brindar capacitaciones a usuarios previo la Implementacion del Entregable #1.</t>
  </si>
  <si>
    <t>Brindar capacitaciones a usuarios previo la Implementacion del Entregable #2.</t>
  </si>
  <si>
    <t>Brindar capacitaciones a usuarios previo la Implementacion del Entregable #3.</t>
  </si>
  <si>
    <t>Brindar capacitaciones a usuarios previo la Implementacion del Entregable #4, #5, #6 y #7.</t>
  </si>
  <si>
    <t>Implementación del Entregable #1.</t>
  </si>
  <si>
    <t>Implementación del Entregable #2. Peñas Blancas y Paso Canoas</t>
  </si>
  <si>
    <t>Implementación del Entregable #2. Puerto Caldera</t>
  </si>
  <si>
    <t>Implementación del Entregable #2. Puerto Limón.</t>
  </si>
  <si>
    <t xml:space="preserve">Implementación del Entregable #2. Aeropuertos Juan Santamaría y Daniel Oduber. </t>
  </si>
  <si>
    <t>Implementación del Entregable #3.</t>
  </si>
  <si>
    <t>Implementación del Entregable #4, #5, #6 y #7.</t>
  </si>
  <si>
    <r>
      <t xml:space="preserve">PRÓXIMOS PASOS:
</t>
    </r>
    <r>
      <rPr>
        <sz val="10"/>
        <rFont val="Arial"/>
        <family val="2"/>
      </rPr>
      <t>-Implementación del Entregable #2. Aeropuertos Juan Santamaría y Daniel Oduber. 
-Iniciar la fase de pruebas de usuario, para la Implementación del Entregable #4, #5, #6 y #7.
-Implementación del Entregable #3.
-Brindar capacitaciones a usuarios previo la Implementacion del Entregable #4, #5, #6 y #7.
-Implementación del Entregable #4, #5, #6 y #7.</t>
    </r>
  </si>
  <si>
    <r>
      <t xml:space="preserve">REQUERIMIENTO EN RECURSOS:
</t>
    </r>
    <r>
      <rPr>
        <sz val="10"/>
        <rFont val="Arial"/>
        <family val="2"/>
      </rPr>
      <t xml:space="preserve">-Se destina un total de diez profesionales en Tecnologias de Informacion para las labores de desarrollo y pruebas del software.
-Adicionalmente se destinan dieciseis funcionarios de la Direccion de Ventanilla Unica, durante los procesos de entrega de requerimientos, pruebas de aceptación, capacitacion a usuarios internos y externos, proceso de implementación y soporte. </t>
    </r>
  </si>
  <si>
    <t>16 de diciembre del 2016</t>
  </si>
  <si>
    <t xml:space="preserve">     ☐   INCLUSION DE NUEVAS ACTIVIDADES
     ☐   CAMBIO DE FECHAS EN LAS ACTIVIDADES
     ☐   ELIMINACION DE ACTIVIDADADES 
     x   OTROS (ESPECIFIQUE) Mantenimientos evolutivos de los requerimientos previamente recopilados en el alcance, que han ameritado realizar ajustes durante las etapas post implementacion. </t>
  </si>
  <si>
    <t>Sistema electrónico para la confección de solicitudes de Permisos de Exportación ( Notas Técnicas de Exportación)</t>
  </si>
  <si>
    <t xml:space="preserve">   02 de setiembre del 2016</t>
  </si>
  <si>
    <t>Se dio la implementación del Entregable #2 en la aduana Santamaría, asimismo se inicio la fase de pruebas de usuario para la implementación de los entregables 4,5,6 y7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</si>
</sst>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thin">
        <color indexed="64"/>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3">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5" fillId="2" borderId="16" xfId="11" applyFont="1" applyFill="1" applyBorder="1" applyAlignment="1">
      <alignment vertical="center" wrapText="1"/>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14" fontId="42" fillId="0" borderId="0" xfId="6" applyNumberFormat="1" applyFont="1" applyProtection="1">
      <alignment horizontal="left"/>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42" fillId="0" borderId="0" xfId="6" applyFont="1" applyFill="1" applyAlignment="1" applyProtection="1">
      <alignment horizontal="left" vertical="center" wrapText="1"/>
      <protection locked="0"/>
    </xf>
    <xf numFmtId="0" fontId="42" fillId="0" borderId="0" xfId="6" applyFont="1" applyFill="1" applyAlignment="1" applyProtection="1">
      <alignment horizontal="left" vertical="top" wrapText="1"/>
      <protection locked="0"/>
    </xf>
    <xf numFmtId="0" fontId="42" fillId="0" borderId="0" xfId="6" applyFont="1" applyFill="1" applyAlignment="1" applyProtection="1">
      <alignment horizontal="left" wrapText="1"/>
      <protection locked="0"/>
    </xf>
    <xf numFmtId="14" fontId="42" fillId="0" borderId="0" xfId="6" applyNumberFormat="1" applyFont="1" applyFill="1" applyAlignment="1" applyProtection="1">
      <alignment horizontal="left" vertical="center"/>
      <protection locked="0"/>
    </xf>
    <xf numFmtId="164" fontId="8" fillId="0" borderId="0" xfId="2" applyNumberFormat="1" applyFont="1" applyFill="1" applyAlignment="1" applyProtection="1">
      <alignment horizontal="center" vertical="center"/>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40"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14" fontId="40" fillId="2" borderId="15" xfId="1" applyNumberFormat="1" applyFont="1" applyFill="1" applyBorder="1" applyAlignment="1">
      <alignment horizontal="center"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0" fillId="2" borderId="0" xfId="0" applyFill="1" applyBorder="1" applyAlignment="1">
      <alignment horizontal="center" vertical="center"/>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xf numFmtId="0" fontId="37" fillId="2" borderId="34" xfId="11" applyFont="1" applyFill="1" applyBorder="1" applyAlignment="1">
      <alignment horizontal="left" vertical="center"/>
    </xf>
    <xf numFmtId="0" fontId="37" fillId="6" borderId="15" xfId="11" applyFont="1" applyFill="1" applyBorder="1" applyAlignment="1">
      <alignment vertical="center" wrapText="1"/>
    </xf>
    <xf numFmtId="9" fontId="37" fillId="6" borderId="15" xfId="11" applyNumberFormat="1" applyFont="1" applyFill="1" applyBorder="1" applyAlignment="1">
      <alignment horizontal="center"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parte'!$D$9:$D$24</c:f>
              <c:numCache>
                <c:formatCode>m/d/yyyy</c:formatCode>
                <c:ptCount val="16"/>
                <c:pt idx="0">
                  <c:v>42380</c:v>
                </c:pt>
                <c:pt idx="1">
                  <c:v>42387</c:v>
                </c:pt>
                <c:pt idx="2">
                  <c:v>42401</c:v>
                </c:pt>
                <c:pt idx="3">
                  <c:v>42415</c:v>
                </c:pt>
                <c:pt idx="4">
                  <c:v>42429</c:v>
                </c:pt>
                <c:pt idx="5">
                  <c:v>42436</c:v>
                </c:pt>
                <c:pt idx="6">
                  <c:v>42472</c:v>
                </c:pt>
                <c:pt idx="7">
                  <c:v>42485</c:v>
                </c:pt>
                <c:pt idx="8">
                  <c:v>42513</c:v>
                </c:pt>
                <c:pt idx="9">
                  <c:v>42534</c:v>
                </c:pt>
                <c:pt idx="10">
                  <c:v>42527</c:v>
                </c:pt>
                <c:pt idx="11">
                  <c:v>42590</c:v>
                </c:pt>
                <c:pt idx="12">
                  <c:v>42597</c:v>
                </c:pt>
                <c:pt idx="13">
                  <c:v>42646</c:v>
                </c:pt>
                <c:pt idx="14">
                  <c:v>42625</c:v>
                </c:pt>
                <c:pt idx="15">
                  <c:v>42667</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parte'!$F$9:$F$24</c:f>
              <c:numCache>
                <c:formatCode>0.0</c:formatCode>
                <c:ptCount val="16"/>
                <c:pt idx="0">
                  <c:v>4</c:v>
                </c:pt>
                <c:pt idx="1">
                  <c:v>25</c:v>
                </c:pt>
                <c:pt idx="2">
                  <c:v>18</c:v>
                </c:pt>
                <c:pt idx="3">
                  <c:v>53</c:v>
                </c:pt>
                <c:pt idx="4">
                  <c:v>0</c:v>
                </c:pt>
                <c:pt idx="5">
                  <c:v>39</c:v>
                </c:pt>
                <c:pt idx="6">
                  <c:v>171</c:v>
                </c:pt>
                <c:pt idx="7">
                  <c:v>0</c:v>
                </c:pt>
                <c:pt idx="8">
                  <c:v>0</c:v>
                </c:pt>
                <c:pt idx="9">
                  <c:v>0</c:v>
                </c:pt>
                <c:pt idx="10">
                  <c:v>32</c:v>
                </c:pt>
                <c:pt idx="11">
                  <c:v>53</c:v>
                </c:pt>
                <c:pt idx="12">
                  <c:v>76</c:v>
                </c:pt>
                <c:pt idx="13">
                  <c:v>74</c:v>
                </c:pt>
                <c:pt idx="14">
                  <c:v>95</c:v>
                </c:pt>
                <c:pt idx="15">
                  <c:v>53</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24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7" workbookViewId="0">
      <selection activeCell="C7" sqref="C7"/>
    </sheetView>
  </sheetViews>
  <sheetFormatPr baseColWidth="10"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2" t="s">
        <v>23</v>
      </c>
      <c r="C2" s="73"/>
    </row>
    <row r="3" spans="2:3" ht="53.25" customHeight="1" thickBot="1" x14ac:dyDescent="0.25">
      <c r="B3" s="30" t="s">
        <v>24</v>
      </c>
      <c r="C3" s="35" t="s">
        <v>104</v>
      </c>
    </row>
    <row r="4" spans="2:3" ht="15.75" thickBot="1" x14ac:dyDescent="0.25">
      <c r="B4" s="30" t="s">
        <v>25</v>
      </c>
      <c r="C4" s="35" t="s">
        <v>55</v>
      </c>
    </row>
    <row r="5" spans="2:3" ht="30.75" thickBot="1" x14ac:dyDescent="0.25">
      <c r="B5" s="30" t="s">
        <v>26</v>
      </c>
      <c r="C5" s="35" t="s">
        <v>56</v>
      </c>
    </row>
    <row r="6" spans="2:3" ht="62.25" customHeight="1" thickBot="1" x14ac:dyDescent="0.25">
      <c r="B6" s="30" t="s">
        <v>27</v>
      </c>
      <c r="C6" s="35" t="s">
        <v>57</v>
      </c>
    </row>
    <row r="7" spans="2:3" ht="175.5" customHeight="1" thickBot="1" x14ac:dyDescent="0.25">
      <c r="B7" s="32" t="s">
        <v>28</v>
      </c>
      <c r="C7" s="55" t="s">
        <v>69</v>
      </c>
    </row>
    <row r="8" spans="2:3" ht="15.75" thickBot="1" x14ac:dyDescent="0.25">
      <c r="B8" s="33" t="s">
        <v>29</v>
      </c>
      <c r="C8" s="36" t="s">
        <v>30</v>
      </c>
    </row>
    <row r="9" spans="2:3" ht="107.25" customHeight="1" thickBot="1" x14ac:dyDescent="0.25">
      <c r="B9" s="61" t="s">
        <v>74</v>
      </c>
      <c r="C9" s="37" t="s">
        <v>68</v>
      </c>
    </row>
    <row r="10" spans="2:3" ht="15" thickBot="1" x14ac:dyDescent="0.25">
      <c r="B10" s="34"/>
      <c r="C10" s="31"/>
    </row>
    <row r="11" spans="2:3" ht="15" thickBot="1" x14ac:dyDescent="0.25">
      <c r="B11" s="34"/>
      <c r="C11" s="31"/>
    </row>
    <row r="12" spans="2:3" ht="15" thickBot="1" x14ac:dyDescent="0.25">
      <c r="B12" s="34"/>
      <c r="C12" s="31"/>
    </row>
    <row r="13" spans="2:3" ht="84.75" customHeight="1" thickBot="1" x14ac:dyDescent="0.25">
      <c r="B13" s="74" t="s">
        <v>31</v>
      </c>
      <c r="C13" s="75"/>
    </row>
    <row r="14" spans="2:3" ht="15.75" thickBot="1" x14ac:dyDescent="0.25">
      <c r="B14" s="30" t="s">
        <v>32</v>
      </c>
      <c r="C14" s="31" t="s">
        <v>75</v>
      </c>
    </row>
    <row r="15" spans="2:3" ht="15.75" thickBot="1" x14ac:dyDescent="0.25">
      <c r="B15" s="30" t="s">
        <v>33</v>
      </c>
      <c r="C15" s="31" t="s">
        <v>76</v>
      </c>
    </row>
    <row r="16" spans="2:3" ht="20.25" customHeight="1" thickBot="1" x14ac:dyDescent="0.25">
      <c r="B16" s="30" t="s">
        <v>34</v>
      </c>
      <c r="C16" s="31" t="s">
        <v>70</v>
      </c>
    </row>
    <row r="17" spans="2:3" ht="35.25" customHeight="1" thickBot="1" x14ac:dyDescent="0.25">
      <c r="B17" s="30" t="s">
        <v>35</v>
      </c>
      <c r="C17" s="38" t="s">
        <v>61</v>
      </c>
    </row>
    <row r="18" spans="2:3" ht="15.75" thickBot="1" x14ac:dyDescent="0.25">
      <c r="B18" s="78" t="s">
        <v>41</v>
      </c>
      <c r="C18" s="79"/>
    </row>
    <row r="19" spans="2:3" ht="29.25" thickBot="1" x14ac:dyDescent="0.25">
      <c r="B19" s="30" t="s">
        <v>36</v>
      </c>
      <c r="C19" s="31" t="s">
        <v>56</v>
      </c>
    </row>
    <row r="20" spans="2:3" ht="15.75" thickBot="1" x14ac:dyDescent="0.25">
      <c r="B20" s="30" t="s">
        <v>37</v>
      </c>
      <c r="C20" s="31" t="s">
        <v>58</v>
      </c>
    </row>
    <row r="21" spans="2:3" ht="15.75" thickBot="1" x14ac:dyDescent="0.25">
      <c r="B21" s="30" t="s">
        <v>38</v>
      </c>
      <c r="C21" s="38" t="s">
        <v>59</v>
      </c>
    </row>
    <row r="22" spans="2:3" ht="15.75" thickBot="1" x14ac:dyDescent="0.25">
      <c r="B22" s="30" t="s">
        <v>39</v>
      </c>
      <c r="C22" s="31" t="s">
        <v>60</v>
      </c>
    </row>
    <row r="23" spans="2:3" ht="15.75" thickBot="1" x14ac:dyDescent="0.25">
      <c r="B23" s="30" t="s">
        <v>40</v>
      </c>
      <c r="C23" s="31"/>
    </row>
    <row r="24" spans="2:3" ht="39" customHeight="1" thickBot="1" x14ac:dyDescent="0.25">
      <c r="B24" s="76" t="s">
        <v>42</v>
      </c>
      <c r="C24" s="77"/>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107" t="s">
        <v>0</v>
      </c>
      <c r="B1" s="107"/>
      <c r="C1" s="107"/>
      <c r="D1" s="107"/>
      <c r="E1" s="107"/>
      <c r="F1" s="107"/>
      <c r="G1" s="107"/>
      <c r="H1" s="107"/>
      <c r="I1" s="107"/>
    </row>
    <row r="2" spans="1:11" x14ac:dyDescent="0.2">
      <c r="A2" s="109"/>
      <c r="B2" s="109"/>
      <c r="C2" s="109"/>
      <c r="D2" s="109"/>
      <c r="E2" s="109"/>
      <c r="F2" s="109"/>
      <c r="G2" s="109"/>
      <c r="H2" s="109"/>
      <c r="I2" s="109"/>
    </row>
    <row r="3" spans="1:11" ht="12.75" customHeight="1" x14ac:dyDescent="0.2">
      <c r="A3" s="108" t="s">
        <v>77</v>
      </c>
      <c r="B3" s="95"/>
      <c r="C3" s="95"/>
      <c r="D3" s="95"/>
      <c r="E3" s="95"/>
      <c r="F3" s="95"/>
      <c r="G3" s="95"/>
      <c r="H3" s="95"/>
      <c r="I3" s="95"/>
    </row>
    <row r="4" spans="1:11" ht="13.5" customHeight="1" x14ac:dyDescent="0.2">
      <c r="A4" s="95"/>
      <c r="B4" s="95"/>
      <c r="C4" s="95"/>
      <c r="D4" s="95"/>
      <c r="E4" s="95"/>
      <c r="F4" s="95"/>
      <c r="G4" s="95"/>
      <c r="H4" s="95"/>
      <c r="I4" s="95"/>
    </row>
    <row r="5" spans="1:11" x14ac:dyDescent="0.2">
      <c r="A5" s="87"/>
      <c r="B5" s="87"/>
      <c r="C5" s="87"/>
      <c r="D5" s="87"/>
      <c r="E5" s="87"/>
      <c r="F5" s="87"/>
      <c r="G5" s="87"/>
      <c r="H5" s="87"/>
      <c r="I5" s="87"/>
    </row>
    <row r="6" spans="1:11" x14ac:dyDescent="0.2">
      <c r="A6" s="108" t="s">
        <v>78</v>
      </c>
      <c r="B6" s="95"/>
      <c r="C6" s="95"/>
      <c r="D6" s="95"/>
      <c r="E6" s="95"/>
      <c r="F6" s="95"/>
      <c r="G6" s="95"/>
      <c r="H6" s="95"/>
      <c r="I6" s="95"/>
      <c r="K6" s="2"/>
    </row>
    <row r="7" spans="1:11" x14ac:dyDescent="0.2">
      <c r="A7" s="95"/>
      <c r="B7" s="95"/>
      <c r="C7" s="95"/>
      <c r="D7" s="95"/>
      <c r="E7" s="95"/>
      <c r="F7" s="95"/>
      <c r="G7" s="95"/>
      <c r="H7" s="95"/>
      <c r="I7" s="95"/>
    </row>
    <row r="8" spans="1:11" ht="21" x14ac:dyDescent="0.2">
      <c r="A8" s="95"/>
      <c r="B8" s="95"/>
      <c r="C8" s="95"/>
      <c r="D8" s="95"/>
      <c r="E8" s="95"/>
      <c r="F8" s="95"/>
      <c r="G8" s="95"/>
      <c r="H8" s="95"/>
      <c r="I8" s="95"/>
      <c r="K8" s="3"/>
    </row>
    <row r="9" spans="1:11" x14ac:dyDescent="0.2">
      <c r="A9" s="95"/>
      <c r="B9" s="95"/>
      <c r="C9" s="95"/>
      <c r="D9" s="95"/>
      <c r="E9" s="95"/>
      <c r="F9" s="95"/>
      <c r="G9" s="95"/>
      <c r="H9" s="95"/>
      <c r="I9" s="95"/>
    </row>
    <row r="10" spans="1:11" x14ac:dyDescent="0.2">
      <c r="A10" s="87"/>
      <c r="B10" s="87"/>
      <c r="C10" s="87"/>
      <c r="D10" s="87"/>
      <c r="E10" s="87"/>
      <c r="F10" s="87"/>
      <c r="G10" s="87"/>
      <c r="H10" s="87"/>
      <c r="I10" s="87"/>
    </row>
    <row r="11" spans="1:11" ht="12.75" customHeight="1" x14ac:dyDescent="0.2">
      <c r="A11" s="94" t="s">
        <v>79</v>
      </c>
      <c r="B11" s="95"/>
      <c r="C11" s="95"/>
      <c r="D11" s="95"/>
      <c r="E11" s="95"/>
      <c r="F11" s="95"/>
      <c r="G11" s="95"/>
      <c r="H11" s="95"/>
      <c r="I11" s="95"/>
    </row>
    <row r="12" spans="1:11" ht="15" x14ac:dyDescent="0.25">
      <c r="A12" s="95"/>
      <c r="B12" s="95"/>
      <c r="C12" s="95"/>
      <c r="D12" s="95"/>
      <c r="E12" s="95"/>
      <c r="F12" s="95"/>
      <c r="G12" s="95"/>
      <c r="H12" s="95"/>
      <c r="I12" s="95"/>
      <c r="K12" s="18"/>
    </row>
    <row r="13" spans="1:11" x14ac:dyDescent="0.2">
      <c r="A13" s="87"/>
      <c r="B13" s="87"/>
      <c r="C13" s="87"/>
      <c r="D13" s="87"/>
      <c r="E13" s="87"/>
      <c r="F13" s="87"/>
      <c r="G13" s="87"/>
      <c r="H13" s="87"/>
      <c r="I13" s="87"/>
    </row>
    <row r="14" spans="1:11" ht="13.5" customHeight="1" x14ac:dyDescent="0.2">
      <c r="A14" s="94" t="s">
        <v>2</v>
      </c>
      <c r="B14" s="95"/>
      <c r="C14" s="95"/>
      <c r="D14" s="95"/>
      <c r="E14" s="87"/>
      <c r="F14" s="96" t="s">
        <v>1</v>
      </c>
      <c r="G14" s="97"/>
      <c r="H14" s="97"/>
      <c r="I14" s="98"/>
      <c r="K14" s="2"/>
    </row>
    <row r="15" spans="1:11" s="2" customFormat="1" ht="19.5" customHeight="1" x14ac:dyDescent="0.2">
      <c r="A15" s="99" t="s">
        <v>10</v>
      </c>
      <c r="B15" s="99"/>
      <c r="C15" s="56" t="s">
        <v>11</v>
      </c>
      <c r="D15" s="57" t="s">
        <v>12</v>
      </c>
      <c r="E15" s="87"/>
      <c r="F15" s="100" t="s">
        <v>80</v>
      </c>
      <c r="G15" s="101"/>
      <c r="H15" s="101"/>
      <c r="I15" s="102"/>
      <c r="K15" s="58"/>
    </row>
    <row r="16" spans="1:11" ht="123.75" customHeight="1" x14ac:dyDescent="0.2">
      <c r="A16" s="106">
        <v>42380</v>
      </c>
      <c r="B16" s="106"/>
      <c r="C16" s="59">
        <v>42720</v>
      </c>
      <c r="D16" s="60">
        <f>+C16-A16</f>
        <v>340</v>
      </c>
      <c r="E16" s="87"/>
      <c r="F16" s="103"/>
      <c r="G16" s="104"/>
      <c r="H16" s="104"/>
      <c r="I16" s="105"/>
      <c r="K16" s="4"/>
    </row>
    <row r="17" spans="1:11" x14ac:dyDescent="0.2">
      <c r="A17" s="87"/>
      <c r="B17" s="87"/>
      <c r="C17" s="87"/>
      <c r="D17" s="87"/>
      <c r="E17" s="87"/>
      <c r="F17" s="87"/>
      <c r="G17" s="87"/>
      <c r="H17" s="87"/>
      <c r="I17" s="87"/>
    </row>
    <row r="18" spans="1:11" x14ac:dyDescent="0.2">
      <c r="A18" s="80" t="s">
        <v>81</v>
      </c>
      <c r="B18" s="81"/>
      <c r="C18" s="81"/>
      <c r="D18" s="81"/>
      <c r="E18" s="81"/>
      <c r="F18" s="81"/>
      <c r="G18" s="81"/>
      <c r="H18" s="81"/>
      <c r="I18" s="82"/>
      <c r="K18" s="2"/>
    </row>
    <row r="19" spans="1:11" ht="18.75" x14ac:dyDescent="0.2">
      <c r="A19" s="83"/>
      <c r="B19" s="84"/>
      <c r="C19" s="84"/>
      <c r="D19" s="84"/>
      <c r="E19" s="84"/>
      <c r="F19" s="84"/>
      <c r="G19" s="84"/>
      <c r="H19" s="84"/>
      <c r="I19" s="85"/>
      <c r="K19" s="4"/>
    </row>
    <row r="20" spans="1:11" x14ac:dyDescent="0.2">
      <c r="A20" s="87"/>
      <c r="B20" s="87"/>
      <c r="C20" s="87"/>
      <c r="D20" s="87"/>
      <c r="E20" s="87"/>
      <c r="F20" s="87"/>
      <c r="G20" s="87"/>
      <c r="H20" s="87"/>
      <c r="I20" s="87"/>
    </row>
    <row r="21" spans="1:11" x14ac:dyDescent="0.2">
      <c r="A21" s="80" t="s">
        <v>71</v>
      </c>
      <c r="B21" s="81"/>
      <c r="C21" s="81"/>
      <c r="D21" s="81"/>
      <c r="E21" s="81"/>
      <c r="F21" s="81"/>
      <c r="G21" s="81"/>
      <c r="H21" s="81"/>
      <c r="I21" s="82"/>
      <c r="K21" s="2"/>
    </row>
    <row r="22" spans="1:11" ht="18.75" x14ac:dyDescent="0.2">
      <c r="A22" s="83"/>
      <c r="B22" s="84"/>
      <c r="C22" s="84"/>
      <c r="D22" s="84"/>
      <c r="E22" s="84"/>
      <c r="F22" s="84"/>
      <c r="G22" s="84"/>
      <c r="H22" s="84"/>
      <c r="I22" s="85"/>
      <c r="K22" s="4"/>
    </row>
    <row r="23" spans="1:11" x14ac:dyDescent="0.2">
      <c r="A23" s="87"/>
      <c r="B23" s="87"/>
      <c r="C23" s="87"/>
      <c r="D23" s="87"/>
      <c r="E23" s="87"/>
      <c r="F23" s="87"/>
      <c r="G23" s="87"/>
      <c r="H23" s="87"/>
      <c r="I23" s="87"/>
    </row>
    <row r="24" spans="1:11" ht="18.75" x14ac:dyDescent="0.2">
      <c r="A24" s="88" t="s">
        <v>100</v>
      </c>
      <c r="B24" s="89"/>
      <c r="C24" s="89"/>
      <c r="D24" s="89"/>
      <c r="E24" s="89"/>
      <c r="F24" s="89"/>
      <c r="G24" s="89"/>
      <c r="H24" s="89"/>
      <c r="I24" s="90"/>
      <c r="K24" s="4"/>
    </row>
    <row r="25" spans="1:11" ht="60" customHeight="1" x14ac:dyDescent="0.2">
      <c r="A25" s="91"/>
      <c r="B25" s="92"/>
      <c r="C25" s="92"/>
      <c r="D25" s="92"/>
      <c r="E25" s="92"/>
      <c r="F25" s="92"/>
      <c r="G25" s="92"/>
      <c r="H25" s="92"/>
      <c r="I25" s="93"/>
    </row>
    <row r="26" spans="1:11" x14ac:dyDescent="0.2">
      <c r="A26" s="87"/>
      <c r="B26" s="87"/>
      <c r="C26" s="87"/>
      <c r="D26" s="87"/>
      <c r="E26" s="87"/>
      <c r="F26" s="87"/>
      <c r="G26" s="87"/>
      <c r="H26" s="87"/>
      <c r="I26" s="87"/>
    </row>
    <row r="27" spans="1:11" ht="19.5" customHeight="1" x14ac:dyDescent="0.2">
      <c r="A27" s="80" t="s">
        <v>101</v>
      </c>
      <c r="B27" s="81"/>
      <c r="C27" s="81"/>
      <c r="D27" s="81"/>
      <c r="E27" s="81"/>
      <c r="F27" s="81"/>
      <c r="G27" s="81"/>
      <c r="H27" s="81"/>
      <c r="I27" s="82"/>
    </row>
    <row r="28" spans="1:11" ht="77.25" customHeight="1" x14ac:dyDescent="0.2">
      <c r="A28" s="83"/>
      <c r="B28" s="84"/>
      <c r="C28" s="84"/>
      <c r="D28" s="84"/>
      <c r="E28" s="84"/>
      <c r="F28" s="84"/>
      <c r="G28" s="84"/>
      <c r="H28" s="84"/>
      <c r="I28" s="85"/>
    </row>
    <row r="29" spans="1:11" x14ac:dyDescent="0.2">
      <c r="A29" s="86"/>
      <c r="B29" s="86"/>
      <c r="C29" s="86"/>
      <c r="D29" s="86"/>
      <c r="E29" s="86"/>
      <c r="F29" s="86"/>
      <c r="G29" s="86"/>
      <c r="H29" s="86"/>
      <c r="I29" s="86"/>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4"/>
  <sheetViews>
    <sheetView showGridLines="0" topLeftCell="A19" zoomScaleNormal="100" workbookViewId="0">
      <selection activeCell="G23" sqref="G23"/>
    </sheetView>
  </sheetViews>
  <sheetFormatPr baseColWidth="10" defaultColWidth="3.140625" defaultRowHeight="16.5" x14ac:dyDescent="0.25"/>
  <cols>
    <col min="1" max="1" width="3" style="5" customWidth="1"/>
    <col min="2" max="2" width="57"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4" customWidth="1"/>
    <col min="11" max="16384" width="3.140625" style="5"/>
  </cols>
  <sheetData>
    <row r="2" spans="1:11" ht="14.25" x14ac:dyDescent="0.2">
      <c r="B2" s="110" t="s">
        <v>9</v>
      </c>
      <c r="C2" s="110"/>
      <c r="D2" s="110"/>
      <c r="E2" s="110"/>
      <c r="F2" s="110"/>
      <c r="G2" s="110"/>
      <c r="H2" s="110"/>
      <c r="I2" s="110"/>
      <c r="J2" s="110"/>
    </row>
    <row r="3" spans="1:11" ht="21" customHeight="1" x14ac:dyDescent="0.2">
      <c r="B3" s="110"/>
      <c r="C3" s="110"/>
      <c r="D3" s="110"/>
      <c r="E3" s="110"/>
      <c r="F3" s="110"/>
      <c r="G3" s="110"/>
      <c r="H3" s="110"/>
      <c r="I3" s="110"/>
      <c r="J3" s="110"/>
    </row>
    <row r="4" spans="1:11" ht="18.75" customHeight="1" x14ac:dyDescent="0.2">
      <c r="B4" s="110"/>
      <c r="C4" s="110"/>
      <c r="D4" s="110"/>
      <c r="E4" s="110"/>
      <c r="F4" s="110"/>
      <c r="G4" s="110"/>
      <c r="H4" s="110"/>
      <c r="I4" s="110"/>
      <c r="J4" s="110"/>
    </row>
    <row r="6" spans="1:11" ht="14.25" x14ac:dyDescent="0.2">
      <c r="A6" s="8"/>
      <c r="B6" s="9"/>
      <c r="C6" s="9"/>
      <c r="D6" s="9"/>
      <c r="E6" s="9"/>
      <c r="F6" s="9"/>
      <c r="G6" s="9"/>
      <c r="H6" s="9"/>
      <c r="I6" s="9"/>
      <c r="J6" s="21"/>
    </row>
    <row r="7" spans="1:11" s="14" customFormat="1" ht="25.5" customHeight="1" x14ac:dyDescent="0.2">
      <c r="A7" s="27" t="s">
        <v>13</v>
      </c>
      <c r="B7" s="10" t="s">
        <v>4</v>
      </c>
      <c r="C7" s="10" t="s">
        <v>3</v>
      </c>
      <c r="D7" s="11" t="s">
        <v>6</v>
      </c>
      <c r="E7" s="11" t="s">
        <v>8</v>
      </c>
      <c r="F7" s="10" t="s">
        <v>5</v>
      </c>
      <c r="G7" s="12" t="s">
        <v>7</v>
      </c>
      <c r="H7" s="13"/>
      <c r="I7" s="13"/>
      <c r="J7" s="22"/>
    </row>
    <row r="8" spans="1:11" ht="15.75" customHeight="1" x14ac:dyDescent="0.2">
      <c r="B8" s="15"/>
      <c r="C8" s="15"/>
      <c r="D8" s="15"/>
      <c r="E8" s="15"/>
      <c r="F8" s="15"/>
      <c r="G8" s="23">
        <f>+AVERAGE(G9:G24)</f>
        <v>0.734375</v>
      </c>
      <c r="H8" s="15"/>
      <c r="I8" s="15"/>
      <c r="K8" s="6"/>
    </row>
    <row r="9" spans="1:11" ht="34.5" customHeight="1" x14ac:dyDescent="0.25">
      <c r="A9" s="16">
        <v>1</v>
      </c>
      <c r="B9" s="68" t="s">
        <v>84</v>
      </c>
      <c r="C9" s="62" t="s">
        <v>58</v>
      </c>
      <c r="D9" s="65">
        <v>42380</v>
      </c>
      <c r="E9" s="65">
        <v>42384</v>
      </c>
      <c r="F9" s="66">
        <f>E9-D9</f>
        <v>4</v>
      </c>
      <c r="G9" s="17">
        <v>1</v>
      </c>
      <c r="H9" s="25"/>
      <c r="I9" s="20"/>
    </row>
    <row r="10" spans="1:11" ht="36" customHeight="1" x14ac:dyDescent="0.3">
      <c r="A10" s="16">
        <v>2</v>
      </c>
      <c r="B10" s="69" t="s">
        <v>85</v>
      </c>
      <c r="C10" s="64" t="s">
        <v>83</v>
      </c>
      <c r="D10" s="65">
        <v>42387</v>
      </c>
      <c r="E10" s="65">
        <v>42412</v>
      </c>
      <c r="F10" s="66">
        <f t="shared" ref="F10:F24" si="0">E10-D10</f>
        <v>25</v>
      </c>
      <c r="G10" s="17">
        <v>1</v>
      </c>
      <c r="H10" s="25"/>
      <c r="I10" s="20"/>
    </row>
    <row r="11" spans="1:11" ht="36" customHeight="1" x14ac:dyDescent="0.3">
      <c r="A11" s="16">
        <v>3</v>
      </c>
      <c r="B11" s="69" t="s">
        <v>89</v>
      </c>
      <c r="C11" s="64" t="s">
        <v>82</v>
      </c>
      <c r="D11" s="70">
        <v>42401</v>
      </c>
      <c r="E11" s="70">
        <v>42419</v>
      </c>
      <c r="F11" s="71">
        <f t="shared" si="0"/>
        <v>18</v>
      </c>
      <c r="G11" s="17">
        <v>1</v>
      </c>
      <c r="H11" s="25"/>
      <c r="I11" s="20"/>
    </row>
    <row r="12" spans="1:11" ht="35.25" customHeight="1" x14ac:dyDescent="0.25">
      <c r="A12" s="16">
        <v>4</v>
      </c>
      <c r="B12" s="68" t="s">
        <v>86</v>
      </c>
      <c r="C12" s="64" t="s">
        <v>83</v>
      </c>
      <c r="D12" s="65">
        <v>42415</v>
      </c>
      <c r="E12" s="65">
        <v>42468</v>
      </c>
      <c r="F12" s="66">
        <f t="shared" si="0"/>
        <v>53</v>
      </c>
      <c r="G12" s="17">
        <v>1</v>
      </c>
      <c r="H12" s="25"/>
      <c r="I12" s="20"/>
    </row>
    <row r="13" spans="1:11" ht="37.5" customHeight="1" x14ac:dyDescent="0.25">
      <c r="A13" s="16">
        <v>5</v>
      </c>
      <c r="B13" s="67" t="s">
        <v>93</v>
      </c>
      <c r="C13" s="64" t="s">
        <v>82</v>
      </c>
      <c r="D13" s="65">
        <v>42429</v>
      </c>
      <c r="E13" s="65">
        <v>42429</v>
      </c>
      <c r="F13" s="66">
        <f t="shared" si="0"/>
        <v>0</v>
      </c>
      <c r="G13" s="17">
        <v>1</v>
      </c>
      <c r="H13" s="25"/>
      <c r="I13" s="20"/>
    </row>
    <row r="14" spans="1:11" ht="37.5" customHeight="1" x14ac:dyDescent="0.25">
      <c r="A14" s="16">
        <v>6</v>
      </c>
      <c r="B14" s="68" t="s">
        <v>90</v>
      </c>
      <c r="C14" s="64" t="s">
        <v>82</v>
      </c>
      <c r="D14" s="70">
        <v>42436</v>
      </c>
      <c r="E14" s="70">
        <v>42475</v>
      </c>
      <c r="F14" s="66">
        <f t="shared" si="0"/>
        <v>39</v>
      </c>
      <c r="G14" s="17">
        <v>1</v>
      </c>
      <c r="H14" s="25"/>
      <c r="I14" s="20"/>
    </row>
    <row r="15" spans="1:11" ht="36.75" customHeight="1" x14ac:dyDescent="0.25">
      <c r="A15" s="16">
        <v>7</v>
      </c>
      <c r="B15" s="68" t="s">
        <v>87</v>
      </c>
      <c r="C15" s="64" t="s">
        <v>83</v>
      </c>
      <c r="D15" s="65">
        <v>42472</v>
      </c>
      <c r="E15" s="65">
        <v>42643</v>
      </c>
      <c r="F15" s="66">
        <f t="shared" si="0"/>
        <v>171</v>
      </c>
      <c r="G15" s="17">
        <v>0.75</v>
      </c>
      <c r="H15" s="25"/>
      <c r="I15" s="20"/>
    </row>
    <row r="16" spans="1:11" ht="31.5" customHeight="1" x14ac:dyDescent="0.25">
      <c r="A16" s="16">
        <v>8</v>
      </c>
      <c r="B16" s="67" t="s">
        <v>94</v>
      </c>
      <c r="C16" s="64" t="s">
        <v>82</v>
      </c>
      <c r="D16" s="65">
        <v>42485</v>
      </c>
      <c r="E16" s="65">
        <v>42485</v>
      </c>
      <c r="F16" s="66">
        <f t="shared" si="0"/>
        <v>0</v>
      </c>
      <c r="G16" s="17">
        <v>1</v>
      </c>
      <c r="H16" s="25"/>
      <c r="I16" s="20"/>
    </row>
    <row r="17" spans="1:28" s="6" customFormat="1" ht="33.75" customHeight="1" x14ac:dyDescent="0.25">
      <c r="A17" s="16">
        <v>9</v>
      </c>
      <c r="B17" s="67" t="s">
        <v>95</v>
      </c>
      <c r="C17" s="64" t="s">
        <v>82</v>
      </c>
      <c r="D17" s="65">
        <v>42513</v>
      </c>
      <c r="E17" s="65">
        <v>42513</v>
      </c>
      <c r="F17" s="66">
        <f t="shared" si="0"/>
        <v>0</v>
      </c>
      <c r="G17" s="17">
        <v>1</v>
      </c>
      <c r="H17" s="25"/>
      <c r="I17" s="20"/>
      <c r="J17" s="26"/>
    </row>
    <row r="18" spans="1:28" s="6" customFormat="1" ht="29.25" customHeight="1" x14ac:dyDescent="0.25">
      <c r="A18" s="16">
        <v>10</v>
      </c>
      <c r="B18" s="67" t="s">
        <v>96</v>
      </c>
      <c r="C18" s="64" t="s">
        <v>82</v>
      </c>
      <c r="D18" s="65">
        <v>42534</v>
      </c>
      <c r="E18" s="65">
        <v>42534</v>
      </c>
      <c r="F18" s="66">
        <f t="shared" si="0"/>
        <v>0</v>
      </c>
      <c r="G18" s="17">
        <v>1</v>
      </c>
      <c r="H18" s="25"/>
      <c r="I18" s="20"/>
      <c r="J18" s="26"/>
    </row>
    <row r="19" spans="1:28" s="6" customFormat="1" ht="34.5" customHeight="1" x14ac:dyDescent="0.25">
      <c r="A19" s="16">
        <v>11</v>
      </c>
      <c r="B19" s="68" t="s">
        <v>91</v>
      </c>
      <c r="C19" s="64" t="s">
        <v>82</v>
      </c>
      <c r="D19" s="70">
        <v>42527</v>
      </c>
      <c r="E19" s="70">
        <v>42559</v>
      </c>
      <c r="F19" s="66">
        <f t="shared" si="0"/>
        <v>32</v>
      </c>
      <c r="G19" s="17">
        <v>1</v>
      </c>
      <c r="H19" s="25"/>
      <c r="I19" s="20"/>
      <c r="J19" s="26"/>
    </row>
    <row r="20" spans="1:28" s="6" customFormat="1" ht="34.5" customHeight="1" x14ac:dyDescent="0.25">
      <c r="A20" s="16">
        <v>12</v>
      </c>
      <c r="B20" s="67" t="s">
        <v>97</v>
      </c>
      <c r="C20" s="64" t="s">
        <v>82</v>
      </c>
      <c r="D20" s="65">
        <v>42590</v>
      </c>
      <c r="E20" s="65">
        <v>42643</v>
      </c>
      <c r="F20" s="66">
        <f t="shared" si="0"/>
        <v>53</v>
      </c>
      <c r="G20" s="17">
        <v>0.75</v>
      </c>
      <c r="H20" s="25"/>
      <c r="I20" s="20"/>
      <c r="J20" s="26"/>
    </row>
    <row r="21" spans="1:28" s="6" customFormat="1" ht="37.5" customHeight="1" x14ac:dyDescent="0.25">
      <c r="A21" s="16">
        <v>13</v>
      </c>
      <c r="B21" s="68" t="s">
        <v>88</v>
      </c>
      <c r="C21" s="64" t="s">
        <v>83</v>
      </c>
      <c r="D21" s="65">
        <v>42597</v>
      </c>
      <c r="E21" s="65">
        <v>42673</v>
      </c>
      <c r="F21" s="66">
        <f t="shared" si="0"/>
        <v>76</v>
      </c>
      <c r="G21" s="17">
        <v>0.25</v>
      </c>
      <c r="H21" s="25"/>
      <c r="I21" s="20"/>
      <c r="J21" s="26"/>
    </row>
    <row r="22" spans="1:28" s="6" customFormat="1" ht="18.95" customHeight="1" x14ac:dyDescent="0.25">
      <c r="A22" s="16">
        <v>14</v>
      </c>
      <c r="B22" s="67" t="s">
        <v>98</v>
      </c>
      <c r="C22" s="64" t="s">
        <v>82</v>
      </c>
      <c r="D22" s="65">
        <v>42646</v>
      </c>
      <c r="E22" s="65">
        <v>42720</v>
      </c>
      <c r="F22" s="66">
        <f t="shared" si="0"/>
        <v>74</v>
      </c>
      <c r="G22" s="17">
        <v>0</v>
      </c>
      <c r="H22" s="25"/>
      <c r="I22" s="20"/>
      <c r="J22" s="26"/>
    </row>
    <row r="23" spans="1:28" s="6" customFormat="1" ht="36" customHeight="1" x14ac:dyDescent="0.25">
      <c r="A23" s="16">
        <v>15</v>
      </c>
      <c r="B23" s="68" t="s">
        <v>92</v>
      </c>
      <c r="C23" s="64" t="s">
        <v>82</v>
      </c>
      <c r="D23" s="65">
        <v>42625</v>
      </c>
      <c r="E23" s="65">
        <v>42720</v>
      </c>
      <c r="F23" s="66">
        <f t="shared" si="0"/>
        <v>95</v>
      </c>
      <c r="G23" s="17">
        <v>0</v>
      </c>
      <c r="H23" s="25"/>
      <c r="I23" s="20"/>
      <c r="J23" s="26"/>
    </row>
    <row r="24" spans="1:28" s="6" customFormat="1" ht="18.95" customHeight="1" x14ac:dyDescent="0.3">
      <c r="A24" s="16">
        <v>16</v>
      </c>
      <c r="B24" s="67" t="s">
        <v>99</v>
      </c>
      <c r="C24" s="64" t="s">
        <v>82</v>
      </c>
      <c r="D24" s="63">
        <v>42667</v>
      </c>
      <c r="E24" s="63">
        <v>42720</v>
      </c>
      <c r="F24" s="19">
        <f t="shared" si="0"/>
        <v>53</v>
      </c>
      <c r="G24" s="17">
        <v>0</v>
      </c>
      <c r="H24" s="25"/>
      <c r="I24" s="20"/>
      <c r="J24" s="26"/>
    </row>
    <row r="25" spans="1:28" x14ac:dyDescent="0.25">
      <c r="J25" s="26"/>
    </row>
    <row r="27" spans="1:28" ht="27" customHeight="1" x14ac:dyDescent="0.2">
      <c r="B27" s="111" t="s">
        <v>14</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3"/>
    </row>
    <row r="28" spans="1:28" ht="27" customHeight="1" x14ac:dyDescent="0.2">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6"/>
    </row>
    <row r="29" spans="1:28" ht="27" customHeight="1" x14ac:dyDescent="0.2">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6"/>
    </row>
    <row r="30" spans="1:28" ht="27" customHeight="1" x14ac:dyDescent="0.2">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6"/>
    </row>
    <row r="31" spans="1:28" ht="27" customHeight="1" x14ac:dyDescent="0.2">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6"/>
    </row>
    <row r="32" spans="1:28" ht="27" customHeight="1" x14ac:dyDescent="0.2">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6"/>
    </row>
    <row r="33" spans="2:28" ht="27" customHeight="1" x14ac:dyDescent="0.2">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6"/>
    </row>
    <row r="34" spans="2:28" ht="27" customHeight="1" x14ac:dyDescent="0.2">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9"/>
    </row>
  </sheetData>
  <mergeCells count="2">
    <mergeCell ref="B2:J4"/>
    <mergeCell ref="B27:AB34"/>
  </mergeCells>
  <conditionalFormatting sqref="B25:J2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topLeftCell="A6" workbookViewId="0">
      <selection activeCell="B6" sqref="B6"/>
    </sheetView>
  </sheetViews>
  <sheetFormatPr baseColWidth="10" defaultColWidth="12.42578125" defaultRowHeight="15.75" x14ac:dyDescent="0.2"/>
  <cols>
    <col min="1" max="1" width="12.42578125" style="28"/>
    <col min="2" max="2" width="33" style="29" customWidth="1"/>
    <col min="3" max="3" width="42.85546875" style="28" customWidth="1"/>
    <col min="4" max="4" width="33" style="28" customWidth="1"/>
    <col min="5" max="5" width="53.5703125" style="28" customWidth="1"/>
    <col min="6" max="16384" width="12.42578125" style="28"/>
  </cols>
  <sheetData>
    <row r="1" spans="2:5" x14ac:dyDescent="0.2">
      <c r="B1" s="126" t="s">
        <v>54</v>
      </c>
      <c r="C1" s="126"/>
      <c r="D1" s="126"/>
      <c r="E1" s="126"/>
    </row>
    <row r="2" spans="2:5" ht="16.5" thickBot="1" x14ac:dyDescent="0.25">
      <c r="B2" s="127"/>
      <c r="C2" s="127"/>
      <c r="D2" s="127"/>
      <c r="E2" s="127"/>
    </row>
    <row r="3" spans="2:5" ht="69" customHeight="1" thickBot="1" x14ac:dyDescent="0.25">
      <c r="B3" s="40" t="s">
        <v>19</v>
      </c>
      <c r="C3" s="39" t="s">
        <v>73</v>
      </c>
      <c r="D3" s="41" t="s">
        <v>15</v>
      </c>
      <c r="E3" s="53" t="s">
        <v>102</v>
      </c>
    </row>
    <row r="4" spans="2:5" ht="62.25" customHeight="1" thickBot="1" x14ac:dyDescent="0.25">
      <c r="B4" s="42" t="s">
        <v>16</v>
      </c>
      <c r="C4" s="35" t="s">
        <v>55</v>
      </c>
      <c r="D4" s="43" t="s">
        <v>17</v>
      </c>
      <c r="E4" s="44" t="s">
        <v>58</v>
      </c>
    </row>
    <row r="5" spans="2:5" ht="178.5" customHeight="1" x14ac:dyDescent="0.2">
      <c r="B5" s="45" t="s">
        <v>20</v>
      </c>
      <c r="C5" s="54" t="s">
        <v>63</v>
      </c>
      <c r="D5" s="43" t="s">
        <v>21</v>
      </c>
      <c r="E5" s="46" t="s">
        <v>64</v>
      </c>
    </row>
    <row r="6" spans="2:5" ht="75" customHeight="1" x14ac:dyDescent="0.2">
      <c r="B6" s="42" t="s">
        <v>22</v>
      </c>
      <c r="C6" s="131" t="s">
        <v>105</v>
      </c>
      <c r="D6" s="43" t="s">
        <v>18</v>
      </c>
      <c r="E6" s="132">
        <v>0.73</v>
      </c>
    </row>
    <row r="7" spans="2:5" ht="57" customHeight="1" x14ac:dyDescent="0.2">
      <c r="B7" s="45" t="s">
        <v>43</v>
      </c>
      <c r="C7" s="47" t="s">
        <v>65</v>
      </c>
      <c r="D7" s="48" t="s">
        <v>46</v>
      </c>
      <c r="E7" s="49" t="s">
        <v>44</v>
      </c>
    </row>
    <row r="8" spans="2:5" ht="122.25" customHeight="1" x14ac:dyDescent="0.2">
      <c r="B8" s="50" t="s">
        <v>53</v>
      </c>
      <c r="C8" s="120" t="s">
        <v>106</v>
      </c>
      <c r="D8" s="128"/>
      <c r="E8" s="129"/>
    </row>
    <row r="9" spans="2:5" ht="96.75" customHeight="1" thickBot="1" x14ac:dyDescent="0.25">
      <c r="B9" s="51" t="s">
        <v>48</v>
      </c>
      <c r="C9" s="35" t="s">
        <v>49</v>
      </c>
      <c r="D9" s="130" t="s">
        <v>66</v>
      </c>
      <c r="E9" s="122"/>
    </row>
    <row r="10" spans="2:5" ht="96.75" customHeight="1" x14ac:dyDescent="0.2">
      <c r="B10" s="51" t="s">
        <v>50</v>
      </c>
      <c r="C10" s="120" t="s">
        <v>103</v>
      </c>
      <c r="D10" s="121"/>
      <c r="E10" s="122"/>
    </row>
    <row r="11" spans="2:5" ht="96.75" customHeight="1" x14ac:dyDescent="0.2">
      <c r="B11" s="50" t="s">
        <v>45</v>
      </c>
      <c r="C11" s="52" t="s">
        <v>67</v>
      </c>
      <c r="D11" s="121" t="s">
        <v>52</v>
      </c>
      <c r="E11" s="122"/>
    </row>
    <row r="12" spans="2:5" ht="81" customHeight="1" thickBot="1" x14ac:dyDescent="0.25">
      <c r="B12" s="51" t="s">
        <v>47</v>
      </c>
      <c r="C12" s="52" t="s">
        <v>72</v>
      </c>
      <c r="D12" s="121" t="s">
        <v>51</v>
      </c>
      <c r="E12" s="122"/>
    </row>
    <row r="13" spans="2:5" ht="42" customHeight="1" thickBot="1" x14ac:dyDescent="0.25">
      <c r="B13" s="123" t="s">
        <v>62</v>
      </c>
      <c r="C13" s="124"/>
      <c r="D13" s="124"/>
      <c r="E13" s="125"/>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0D042155DA145744902A0184D9BFA925" ma:contentTypeVersion="6" ma:contentTypeDescription="Crear nuevo documento." ma:contentTypeScope="" ma:versionID="ef54857bf87f696f88b7d8f4ca9f40b0">
  <xsd:schema xmlns:xsd="http://www.w3.org/2001/XMLSchema" xmlns:xs="http://www.w3.org/2001/XMLSchema" xmlns:p="http://schemas.microsoft.com/office/2006/metadata/properties" xmlns:ns2="c49d1d8b-1e82-40d7-809d-7cea2ddcd9c3" targetNamespace="http://schemas.microsoft.com/office/2006/metadata/properties" ma:root="true" ma:fieldsID="1fd74fcf0d2d844fd35af29547debc30" ns2:_="">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49d1d8b-1e82-40d7-809d-7cea2ddcd9c3">TRNZJPKX7CDN-1-1495</_dlc_DocId>
    <_dlc_DocIdUrl xmlns="c49d1d8b-1e82-40d7-809d-7cea2ddcd9c3">
      <Url>http://intranet.procomer.go.cr/coordinaciong/_layouts/DocIdRedir.aspx?ID=TRNZJPKX7CDN-1-1495</Url>
      <Description>TRNZJPKX7CDN-1-1495</Description>
    </_dlc_DocIdUrl>
  </documentManagement>
</p:properties>
</file>

<file path=customXml/itemProps1.xml><?xml version="1.0" encoding="utf-8"?>
<ds:datastoreItem xmlns:ds="http://schemas.openxmlformats.org/officeDocument/2006/customXml" ds:itemID="{8039F66C-ABEF-4C40-B71F-83BB8B634E24}">
  <ds:schemaRefs>
    <ds:schemaRef ds:uri="http://schemas.microsoft.com/sharepoint/v3/contenttype/forms"/>
  </ds:schemaRefs>
</ds:datastoreItem>
</file>

<file path=customXml/itemProps2.xml><?xml version="1.0" encoding="utf-8"?>
<ds:datastoreItem xmlns:ds="http://schemas.openxmlformats.org/officeDocument/2006/customXml" ds:itemID="{A7861D0F-B0C8-4294-9CA4-EF5ADD5F82A0}">
  <ds:schemaRefs>
    <ds:schemaRef ds:uri="http://schemas.microsoft.com/sharepoint/events"/>
  </ds:schemaRefs>
</ds:datastoreItem>
</file>

<file path=customXml/itemProps3.xml><?xml version="1.0" encoding="utf-8"?>
<ds:datastoreItem xmlns:ds="http://schemas.openxmlformats.org/officeDocument/2006/customXml" ds:itemID="{09C83E13-695B-4E7C-9B78-298D2F794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BEBCE6-0D82-4CF6-AA03-5787D3F510FE}">
  <ds:schemaRefs>
    <ds:schemaRef ds:uri="http://schemas.microsoft.com/office/infopath/2007/PartnerControls"/>
    <ds:schemaRef ds:uri="c49d1d8b-1e82-40d7-809d-7cea2ddcd9c3"/>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Camilo Monterroza Deleón</cp:lastModifiedBy>
  <cp:lastPrinted>2015-11-30T18:31:35Z</cp:lastPrinted>
  <dcterms:created xsi:type="dcterms:W3CDTF">2010-11-15T21:21:09Z</dcterms:created>
  <dcterms:modified xsi:type="dcterms:W3CDTF">2016-09-02T20:26:45Z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0x0101000D042155DA145744902A0184D9BFA925</vt:lpwstr>
  </property>
  <property fmtid="{D5CDD505-2E9C-101B-9397-08002B2CF9AE}" pid="3" name="_dlc_DocIdItemGuid">
    <vt:lpwstr>a9b5bb32-7b2e-464b-a881-e2fcc0a2a1a2</vt:lpwstr>
  </property>
</Properties>
</file>