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ro-dc01\doc$\cmonterroza\My Documents\MEIC\2016\"/>
    </mc:Choice>
  </mc:AlternateContent>
  <bookViews>
    <workbookView xWindow="0" yWindow="0" windowWidth="20490" windowHeight="7530" activeTab="3"/>
  </bookViews>
  <sheets>
    <sheet name="Informacion del Trámite" sheetId="10" r:id="rId1"/>
    <sheet name="I parte" sheetId="3" r:id="rId2"/>
    <sheet name="II parte" sheetId="7" r:id="rId3"/>
    <sheet name="seguimiento" sheetId="9" r:id="rId4"/>
  </sheets>
  <definedNames>
    <definedName name="ExcesoPorcentajeCompletado" localSheetId="2">('II parte'!A$8=MEDIAN('II parte'!A$8,'II parte'!$H1,'II parte'!$H1+'II parte'!$I1)*('II parte'!$H1&gt;0))*(('II parte'!A$8&lt;(INT('II parte'!$H1+'II parte'!$I1*'II parte'!$J1)))+('II parte'!A$8='II parte'!$H1))*('II parte'!$J1&gt;0)</definedName>
    <definedName name="ExcesoPorcentajeCompletado">(#REF!=MEDIAN(#REF!,#REF!,#REF!+#REF!)*(#REF!&gt;0))*((#REF!&lt;(INT(#REF!+#REF!*#REF!)))+(#REF!=#REF!))*(#REF!&gt;0)</definedName>
    <definedName name="ExcesoReal" localSheetId="2">'II parte'!PeríodoReal*('II parte'!$H1&gt;0)</definedName>
    <definedName name="ExcesoReal">PeríodoReal*(#REF!&gt;0)</definedName>
    <definedName name="período_seleccionado" localSheetId="2">'II parte'!#REF!</definedName>
    <definedName name="período_seleccionado">#REF!</definedName>
    <definedName name="PeríodoEnPlan" localSheetId="2">'II parte'!A$8=MEDIAN('II parte'!A$8,'II parte'!$F1,'II parte'!$F1+'II parte'!$G1-1)</definedName>
    <definedName name="PeríodoEnPlan">#REF!=MEDIAN(#REF!,#REF!,#REF!+#REF!-1)</definedName>
    <definedName name="PeríodoReal" localSheetId="2">'II parte'!A$8=MEDIAN('II parte'!A$8,'II parte'!$H1,'II parte'!$H1+'II parte'!$I1-1)</definedName>
    <definedName name="PeríodoReal">#REF!=MEDIAN(#REF!,#REF!,#REF!+#REF!-1)</definedName>
    <definedName name="Plan" localSheetId="2">'II parte'!PeríodoEnPlan*('II parte'!$F1&gt;0)</definedName>
    <definedName name="Plan">PeríodoEnPlan*(#REF!&gt;0)</definedName>
    <definedName name="PorcentajeCompletado" localSheetId="2">'II parte'!ExcesoPorcentajeCompletado*'II parte'!PeríodoEnPlan</definedName>
    <definedName name="PorcentajeCompletado">ExcesoPorcentajeCompletado*PeríodoEnPlan</definedName>
    <definedName name="Real" localSheetId="2">('II parte'!PeríodoReal*('II parte'!$H1&gt;0))*'II parte'!PeríodoEnPlan</definedName>
    <definedName name="Real">(PeríodoReal*(#REF!&gt;0))*PeríodoEnPlan</definedName>
  </definedNames>
  <calcPr calcId="171027"/>
</workbook>
</file>

<file path=xl/calcChain.xml><?xml version="1.0" encoding="utf-8"?>
<calcChain xmlns="http://schemas.openxmlformats.org/spreadsheetml/2006/main">
  <c r="G8" i="7" l="1"/>
  <c r="D16" i="3" l="1"/>
  <c r="F24" i="7" l="1"/>
  <c r="F23" i="7"/>
  <c r="F22" i="7"/>
  <c r="F21" i="7"/>
  <c r="F20" i="7"/>
  <c r="F19" i="7"/>
  <c r="F18" i="7"/>
  <c r="F17" i="7"/>
  <c r="F16" i="7"/>
  <c r="F15" i="7"/>
  <c r="F14" i="7"/>
  <c r="F13" i="7"/>
  <c r="F12" i="7"/>
  <c r="F11" i="7"/>
  <c r="F10" i="7"/>
  <c r="F9" i="7"/>
</calcChain>
</file>

<file path=xl/sharedStrings.xml><?xml version="1.0" encoding="utf-8"?>
<sst xmlns="http://schemas.openxmlformats.org/spreadsheetml/2006/main" count="124" uniqueCount="107">
  <si>
    <t>HOJA DE RUTA</t>
  </si>
  <si>
    <t xml:space="preserve">IMPACTO: </t>
  </si>
  <si>
    <t xml:space="preserve">PLAZO DE IMPLEMENTACION: </t>
  </si>
  <si>
    <t>Responsable</t>
  </si>
  <si>
    <r>
      <rPr>
        <b/>
        <sz val="9.5"/>
        <color rgb="FF808080"/>
        <rFont val="Calibri"/>
        <family val="2"/>
      </rPr>
      <t>ACTIVIDAD</t>
    </r>
  </si>
  <si>
    <r>
      <rPr>
        <b/>
        <sz val="9.5"/>
        <color rgb="FF808080"/>
        <rFont val="Calibri"/>
        <family val="2"/>
      </rPr>
      <t>DURACIÓN</t>
    </r>
  </si>
  <si>
    <t>Fecha de inicio</t>
  </si>
  <si>
    <t>Porcentaje de avance</t>
  </si>
  <si>
    <t>Fecha final</t>
  </si>
  <si>
    <r>
      <rPr>
        <b/>
        <sz val="42"/>
        <rFont val="Corbel"/>
        <family val="2"/>
      </rPr>
      <t>Planificador del proyecto</t>
    </r>
  </si>
  <si>
    <t>INICIO</t>
  </si>
  <si>
    <t>FINAL</t>
  </si>
  <si>
    <t>DURACIÓN</t>
  </si>
  <si>
    <t>No.</t>
  </si>
  <si>
    <r>
      <rPr>
        <b/>
        <sz val="13"/>
        <color rgb="FFFF0000"/>
        <rFont val="Calibri"/>
        <family val="2"/>
      </rPr>
      <t>NOTA:</t>
    </r>
    <r>
      <rPr>
        <sz val="13"/>
        <color theme="1" tint="0.24994659260841701"/>
        <rFont val="Calibri"/>
        <family val="2"/>
      </rPr>
      <t xml:space="preserve">
Siempre será necesario hacer un ajuste en el gráfico para que se ajuste la fecha inicial de la primera barra al primer día del proyecto, para ello seguir los siguientes pasos:
- La primera actividad en iniciar es la actividad 1 y para colocar dicha barra justo a la fecha de inicio del eje debemos obtener el valor numérico de su fecha de inicio. 
- El valor numérico se conoce haciendo clic derecho sobre la celda de la fecha de inicio de la actividad 1, allí elegir la opción Formato de celda y cambiar temporalmente la opción de Categoría a Número. Sin hacer clic en el botón Aceptar se puede observar en la sección Muestra que el valor numérico para esa fecha (por ejemplo 40544). Es necesario anotar ese número para colocarlo como valor de inicio en el gráfico, y luego cerrar el cuadro de diálogo.
- Luego de cerrar el cuadro de diálogo Formato de celdas, se selecciona las etiquetas del eje horizontal dando clic derecho al eje para seleccionar la opción Dar formato a eje. Aparecerá el cuadro de diálogo Dar formato a eje y en la sección Mínima selecciona la opción Fija y coloca el valor numérico de la fecha de la actividad 1 que acabamos de obtener (en nuestro ejemplo es el valor 40544) y dar Aceptar e inmediatamente se ajusta la fecha de la barra horizontal al inicio del proyecto.
</t>
    </r>
  </si>
  <si>
    <t>FECHA DE CUMPLIMIENTO DE LA META:</t>
  </si>
  <si>
    <t>ENTIDAD A CARGO:</t>
  </si>
  <si>
    <t xml:space="preserve">PERSONA CONTACTO: </t>
  </si>
  <si>
    <t>PORCENTAJE DE AVANCE:</t>
  </si>
  <si>
    <t>TRÁMITE O SERVICIO</t>
  </si>
  <si>
    <t>DESCRIPCIÓN DE LA REFORMA:</t>
  </si>
  <si>
    <t>IMPACTO ESPERADO:</t>
  </si>
  <si>
    <t>FECHA DEL REPORTE:</t>
  </si>
  <si>
    <t>INFORMACIÓN SOBRE EL TRÁMITE O SERVICIO</t>
  </si>
  <si>
    <t>Nombre del trámite o servicio:</t>
  </si>
  <si>
    <t>Institución:</t>
  </si>
  <si>
    <t>Dependencia:</t>
  </si>
  <si>
    <t>Dirección de la dependencia, sus sucursales y horarios:</t>
  </si>
  <si>
    <r>
      <t>Licencia</t>
    </r>
    <r>
      <rPr>
        <b/>
        <sz val="11"/>
        <color rgb="FF000000"/>
        <rFont val="Arial"/>
        <family val="2"/>
      </rPr>
      <t xml:space="preserve">, </t>
    </r>
    <r>
      <rPr>
        <b/>
        <sz val="11"/>
        <rFont val="Arial"/>
        <family val="2"/>
      </rPr>
      <t>autorización</t>
    </r>
    <r>
      <rPr>
        <b/>
        <sz val="11"/>
        <color rgb="FF000000"/>
        <rFont val="Arial"/>
        <family val="2"/>
      </rPr>
      <t xml:space="preserve"> o </t>
    </r>
    <r>
      <rPr>
        <b/>
        <sz val="11"/>
        <rFont val="Arial"/>
        <family val="2"/>
      </rPr>
      <t>permiso</t>
    </r>
    <r>
      <rPr>
        <b/>
        <sz val="11"/>
        <color rgb="FF000000"/>
        <rFont val="Arial"/>
        <family val="2"/>
      </rPr>
      <t xml:space="preserve"> que se obtiene en el trámite o servicio:</t>
    </r>
  </si>
  <si>
    <t>Requisitos</t>
  </si>
  <si>
    <t>Fundamento Legal</t>
  </si>
  <si>
    <r>
      <t xml:space="preserve">Si desea revisar leyes y decretos los puede encontrar en la página de la Procuraduría General de la República </t>
    </r>
    <r>
      <rPr>
        <sz val="11"/>
        <color rgb="FF0000FF"/>
        <rFont val="Arial"/>
        <family val="2"/>
      </rPr>
      <t>http://www.pgr.go.cr/Scij/index_pgr.asp</t>
    </r>
    <r>
      <rPr>
        <sz val="11"/>
        <color rgb="FF000000"/>
        <rFont val="Arial"/>
        <family val="2"/>
      </rPr>
      <t xml:space="preserve"> o si es alguna otra disposición o manual lo puede hacer en la página del Diario Oficial La Gaceta </t>
    </r>
    <r>
      <rPr>
        <sz val="11"/>
        <color rgb="FF0000FF"/>
        <rFont val="Arial"/>
        <family val="2"/>
      </rPr>
      <t>http://www.gaceta.go.cr</t>
    </r>
  </si>
  <si>
    <t>Plazo de resolución:</t>
  </si>
  <si>
    <t>Vigencia:</t>
  </si>
  <si>
    <t>Costo del trámite o servicio:</t>
  </si>
  <si>
    <t>Formulario(s) que se debe(n) presentar:</t>
  </si>
  <si>
    <t>Oficina o Sucursal:</t>
  </si>
  <si>
    <t>Nombre:</t>
  </si>
  <si>
    <t>Email:</t>
  </si>
  <si>
    <t>Teléfono:</t>
  </si>
  <si>
    <t>Fax:</t>
  </si>
  <si>
    <t>Funcionario Contacto</t>
  </si>
  <si>
    <t>Notas:</t>
  </si>
  <si>
    <t>AVANCE CUALITATIVO:</t>
  </si>
  <si>
    <t>Con riesgo de incumplimiento (    )</t>
  </si>
  <si>
    <t>¿EXISTEN ALERTAS QUE REQUIERAN LA COLABORACIÓN DEL MEIC O DEL CONSEJO PRESIDENCIAL DE GOBIERNO?</t>
  </si>
  <si>
    <t>Con rezago en lo programado (    )</t>
  </si>
  <si>
    <t xml:space="preserve">¿SE ADJUNTAN DOCUMENTOS  SOPORTE?
</t>
  </si>
  <si>
    <t>¿SI LA MEJORA SE CLASIFICA CON REZAGO O RIESGO DE INCUMPLIMIENTO?</t>
  </si>
  <si>
    <t xml:space="preserve">INDIQUE LAS LIMITACIONES:
INDIQUE LAS ACCIONES DE MEJORA: </t>
  </si>
  <si>
    <t>SI SE HAN REALIZADO AJUSTES SUSTANCIALES AL PLANIFICADOR, INDIQUE CUALES</t>
  </si>
  <si>
    <t>ESPECIFIQUE QUÉ DOCUMENTOS:</t>
  </si>
  <si>
    <t xml:space="preserve">INDIQUE CAULES LAS ALERTAS: </t>
  </si>
  <si>
    <t>INDICAR DE MANERA RESUMIDA, LOS PRINCIPALES AVANCES</t>
  </si>
  <si>
    <t>HOJA DE REPORTE DE AVANCES DEL PLAN DE MEJORA REGULATORIA</t>
  </si>
  <si>
    <t>PROCOMER</t>
  </si>
  <si>
    <t>Dirección de Ventanilla Única de Comercio Exterior</t>
  </si>
  <si>
    <t>Horario: 7 a.m -5 pm     Oficinas centrales, ubicadas en San José, Escazú, costado oeste del Hospital CIMA, complejo Plaza Tempo, tercer piso</t>
  </si>
  <si>
    <t>Marvin Salas</t>
  </si>
  <si>
    <t>msalas@procomer.com</t>
  </si>
  <si>
    <t>2505-4700</t>
  </si>
  <si>
    <t>http://www.procomer.com/es/notas</t>
  </si>
  <si>
    <r>
      <rPr>
        <b/>
        <u/>
        <sz val="11"/>
        <color theme="1"/>
        <rFont val="Times New Roman"/>
        <family val="1"/>
      </rPr>
      <t xml:space="preserve">NOTA: </t>
    </r>
    <r>
      <rPr>
        <sz val="11"/>
        <rFont val="Times New Roman"/>
        <family val="1"/>
      </rPr>
      <t>Se debe adjuntar el "</t>
    </r>
    <r>
      <rPr>
        <i/>
        <sz val="11"/>
        <color theme="1"/>
        <rFont val="Times New Roman"/>
        <family val="1"/>
      </rPr>
      <t>Planificador del proyecto</t>
    </r>
    <r>
      <rPr>
        <sz val="11"/>
        <rFont val="Times New Roman"/>
        <family val="1"/>
      </rPr>
      <t>" donde se demuestra el avance de las actividades y por ende el porcentaje de avance general de la reforma.</t>
    </r>
  </si>
  <si>
    <t>Obtención de una nueva plataforma informática, que  sustente el sistema de notas técnicas y sus funcionalidades como son la aplicación de la Firma Digital, cobros electrónicos mediante SINPE, así como la aplicación de la mejora continua en los procesos de importación y exportación, procesos en los cuales intervienen diversas entidades gubernamentales para la emisión de los permisos respectivos.</t>
  </si>
  <si>
    <r>
      <rPr>
        <sz val="11"/>
        <color theme="1"/>
        <rFont val="Times New Roman"/>
        <family val="1"/>
      </rPr>
      <t>* Interoperabilidad de sistemas entre VUCE y las empresas.
* Política cero papel
* Trazabilidad de procesos</t>
    </r>
    <r>
      <rPr>
        <u/>
        <sz val="11"/>
        <color theme="1"/>
        <rFont val="Times New Roman"/>
        <family val="1"/>
      </rPr>
      <t xml:space="preserve">
</t>
    </r>
    <r>
      <rPr>
        <sz val="11"/>
        <color theme="1"/>
        <rFont val="Times New Roman"/>
        <family val="1"/>
      </rPr>
      <t>* Aplicación de mecanismos de seguridad como lo es la firma digital
*Aprovechamiento de la plataforma de pagos electrónicos SINPE
* Reducción de la huella de Carbono
* Impactar en el indicador de evaluación del Doing Business</t>
    </r>
  </si>
  <si>
    <t>De acuerdo con lo programado (  X  )</t>
  </si>
  <si>
    <t xml:space="preserve">No hay ningún tipo de resago o riesgo de incumplimiento a la fecha </t>
  </si>
  <si>
    <r>
      <t xml:space="preserve">☐ SI         </t>
    </r>
    <r>
      <rPr>
        <b/>
        <sz val="11"/>
        <color theme="1"/>
        <rFont val="Times New Roman"/>
        <family val="1"/>
      </rPr>
      <t xml:space="preserve"> X </t>
    </r>
    <r>
      <rPr>
        <sz val="11"/>
        <color theme="1"/>
        <rFont val="Times New Roman"/>
        <family val="1"/>
      </rPr>
      <t xml:space="preserve">NO      </t>
    </r>
  </si>
  <si>
    <t>Artículo 8, inciso c) de la Ley de creación de la Promotora del Comercio Exterior de Costa Rica, Ley N° 7638; así como el Reglamento del Sistema de Ventanilla Única de Comercio Exterior, Decreto Ejecutivo N° 33452 del 15 de junio del 2016, publicado en el diario oficial La Gaceta N° 235 del 07 de diciembre del 2007.</t>
  </si>
  <si>
    <t>PROCOMER, tiene dentro de sus funciones la administración del Sistema de Ventanilla Única de Comercio Exterior, cuyo objetivo es centralizar y agilizar los trámites de importación y exportación. Bajo ese orden de ideas, el sistema electrónico para la confección de solicitudes de permisos de importación y exportación es una herramienta web que PROCOMER pone a disposición del sector comercio exterior de forma gratuita, no obstante los permisos y autorizaciones que se emiten dentro del sistema son otorgadas por las Instituciones competentes</t>
  </si>
  <si>
    <t>No existen costos idenfiticados para el usuario</t>
  </si>
  <si>
    <r>
      <rPr>
        <b/>
        <sz val="10"/>
        <rFont val="Arial"/>
        <family val="2"/>
      </rPr>
      <t>EQUIPO QUE ACOMPAÑA/PARTICIPA</t>
    </r>
    <r>
      <rPr>
        <sz val="10"/>
        <rFont val="Arial"/>
        <family val="2"/>
      </rPr>
      <t>: Dirección de Ventanilla Única, Departamento de Informática y Dirección de Asesoría Legal</t>
    </r>
  </si>
  <si>
    <t xml:space="preserve">☐ SI          X NO      </t>
  </si>
  <si>
    <t>Sistema electrónico para la confección de solicitudes de Permisos de Exportación ( Notas Técnicas).</t>
  </si>
  <si>
    <t xml:space="preserve">-Carta de Solicitud del Sistema, Firmada por el representante legal.
-Personería Jurídica.
-Fotocopia de los documentos de identificación. </t>
  </si>
  <si>
    <t>1 día a partir de recibida la solicitud.</t>
  </si>
  <si>
    <t>Indefinida.</t>
  </si>
  <si>
    <r>
      <rPr>
        <b/>
        <sz val="10"/>
        <rFont val="Arial"/>
        <family val="2"/>
      </rPr>
      <t>TRÁMITE O SERVICIO:</t>
    </r>
    <r>
      <rPr>
        <sz val="10"/>
        <rFont val="Arial"/>
        <family val="2"/>
      </rPr>
      <t xml:space="preserve"> Sistema electrónico para la confección de solicitudes de Permisos de Exportación ( Notas Técnicas).</t>
    </r>
  </si>
  <si>
    <r>
      <rPr>
        <b/>
        <sz val="10"/>
        <rFont val="Arial"/>
        <family val="2"/>
      </rPr>
      <t>DESCRIPCIÓN DE LA REFORMA</t>
    </r>
    <r>
      <rPr>
        <sz val="10"/>
        <rFont val="Arial"/>
        <family val="2"/>
      </rPr>
      <t>: Obtención de una nueva plataforma informática, que  sustente el sistema de notas técnicas y sus funcionalidades como son la aplicación de la Firma Digital y cobros electrónicos mediante SINPE, así como la aplicación de mejora continua en los procesos de exportación que intervienen diversas entidades gubernamentales para la emisión de los permisos respectivos.</t>
    </r>
  </si>
  <si>
    <r>
      <t xml:space="preserve">FUENTE: </t>
    </r>
    <r>
      <rPr>
        <sz val="10"/>
        <rFont val="Arial"/>
        <family val="2"/>
      </rPr>
      <t>Mejora identificada por la Dirección de Ventanilla Única.</t>
    </r>
  </si>
  <si>
    <r>
      <t xml:space="preserve">* </t>
    </r>
    <r>
      <rPr>
        <sz val="10"/>
        <rFont val="Arial"/>
        <family val="2"/>
      </rPr>
      <t>Interoperabilidad de sistemas entre el vuce y las empresas.
* Política cero papel.
* Trazabilidad de procesos.
* Aplicación de mecanismos de seguridad como lo es la firma digital.
*Aprovechamiento de la plataforma de pagos electrónicos SINPE.
* Reducción de la huella de Carbono.
* Impactar en el indicador de evaluación del Doing Business.</t>
    </r>
  </si>
  <si>
    <r>
      <t>LIDER</t>
    </r>
    <r>
      <rPr>
        <sz val="10"/>
        <rFont val="Arial"/>
        <family val="2"/>
      </rPr>
      <t>: Gerente de Ventanilla Única, en Coordinación con la Dirección de Asesoría Legal, el Departamento de Tecnologías de Información de Procomer y el Oficial de Simplificación de Trámites.</t>
    </r>
  </si>
  <si>
    <t>Lannier Sosa</t>
  </si>
  <si>
    <t>Nancy Monge</t>
  </si>
  <si>
    <t>Segregar el proceso de implementación por Entregables (Notas Técnicas de Exportación).</t>
  </si>
  <si>
    <t>Iniciar la fase de pruebas de usuario, para la Implementación del Entregable #1.</t>
  </si>
  <si>
    <t>Iniciar la fase de pruebas de usuario, para la Implementación del Entregable #2.</t>
  </si>
  <si>
    <t>Iniciar la fase de pruebas de usuario, para la Implementación del Entregable #3.</t>
  </si>
  <si>
    <t>Iniciar la fase de pruebas de usuario, para la Implementación del Entregable #4, #5, #6 y #7.</t>
  </si>
  <si>
    <t>Brindar capacitaciones a usuarios previo la Implementacion del Entregable #1.</t>
  </si>
  <si>
    <t>Brindar capacitaciones a usuarios previo la Implementacion del Entregable #2.</t>
  </si>
  <si>
    <t>Brindar capacitaciones a usuarios previo la Implementacion del Entregable #3.</t>
  </si>
  <si>
    <t>Brindar capacitaciones a usuarios previo la Implementacion del Entregable #4, #5, #6 y #7.</t>
  </si>
  <si>
    <t>Implementación del Entregable #1.</t>
  </si>
  <si>
    <t>Implementación del Entregable #2. Peñas Blancas y Paso Canoas</t>
  </si>
  <si>
    <t>Implementación del Entregable #2. Puerto Caldera</t>
  </si>
  <si>
    <t>Implementación del Entregable #2. Puerto Limón.</t>
  </si>
  <si>
    <t xml:space="preserve">Implementación del Entregable #2. Aeropuertos Juan Santamaría y Daniel Oduber. </t>
  </si>
  <si>
    <t>Implementación del Entregable #3.</t>
  </si>
  <si>
    <t>Implementación del Entregable #4, #5, #6 y #7.</t>
  </si>
  <si>
    <r>
      <t xml:space="preserve">PRÓXIMOS PASOS:
</t>
    </r>
    <r>
      <rPr>
        <sz val="10"/>
        <rFont val="Arial"/>
        <family val="2"/>
      </rPr>
      <t>-Implementación del Entregable #2. Aeropuertos Juan Santamaría y Daniel Oduber. 
-Iniciar la fase de pruebas de usuario, para la Implementación del Entregable #4, #5, #6 y #7.
-Implementación del Entregable #3.
-Brindar capacitaciones a usuarios previo la Implementacion del Entregable #4, #5, #6 y #7.
-Implementación del Entregable #4, #5, #6 y #7.</t>
    </r>
  </si>
  <si>
    <r>
      <t xml:space="preserve">REQUERIMIENTO EN RECURSOS:
</t>
    </r>
    <r>
      <rPr>
        <sz val="10"/>
        <rFont val="Arial"/>
        <family val="2"/>
      </rPr>
      <t xml:space="preserve">-Se destina un total de diez profesionales en Tecnologias de Informacion para las labores de desarrollo y pruebas del software.
-Adicionalmente se destinan dieciseis funcionarios de la Direccion de Ventanilla Unica, durante los procesos de entrega de requerimientos, pruebas de aceptación, capacitacion a usuarios internos y externos, proceso de implementación y soporte. </t>
    </r>
  </si>
  <si>
    <t>16 de diciembre del 2016</t>
  </si>
  <si>
    <t xml:space="preserve">     ☐   INCLUSION DE NUEVAS ACTIVIDADES
     ☐   CAMBIO DE FECHAS EN LAS ACTIVIDADES
     ☐   ELIMINACION DE ACTIVIDADADES 
     x   OTROS (ESPECIFIQUE) Mantenimientos evolutivos de los requerimientos previamente recopilados en el alcance, que han ameritado realizar ajustes durante las etapas post implementacion. </t>
  </si>
  <si>
    <t>Sistema electrónico para la confección de solicitudes de Permisos de Exportación ( Notas Técnicas de Exportación)</t>
  </si>
  <si>
    <t xml:space="preserve">   02 de setiembre del 2016</t>
  </si>
  <si>
    <t>Se dio la implementación del Entregable #2 en la aduana Santamaría, asimismo se inicio la fase de pruebas de usuario para la implementación de los entregables 4,5,6 y7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</si>
</sst>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3" x14ac:knownFonts="1">
    <font>
      <sz val="10"/>
      <name val="Arial"/>
    </font>
    <font>
      <sz val="10"/>
      <name val="Arial"/>
      <family val="2"/>
    </font>
    <font>
      <sz val="16"/>
      <color rgb="FF000000"/>
      <name val="Calibri"/>
      <family val="2"/>
    </font>
    <font>
      <sz val="14"/>
      <color rgb="FF000000"/>
      <name val="Calibri"/>
      <family val="2"/>
    </font>
    <font>
      <sz val="11"/>
      <color theme="1" tint="0.24994659260841701"/>
      <name val="Cambria"/>
      <family val="2"/>
      <scheme val="major"/>
    </font>
    <font>
      <b/>
      <sz val="42"/>
      <color theme="7"/>
      <name val="Cambria"/>
      <family val="2"/>
      <scheme val="major"/>
    </font>
    <font>
      <b/>
      <sz val="11"/>
      <color theme="1" tint="0.24994659260841701"/>
      <name val="Calibri"/>
      <family val="2"/>
      <scheme val="minor"/>
    </font>
    <font>
      <sz val="14"/>
      <color theme="1" tint="0.24994659260841701"/>
      <name val="Calibri"/>
      <family val="2"/>
      <scheme val="minor"/>
    </font>
    <font>
      <sz val="12"/>
      <color theme="1" tint="0.24994659260841701"/>
      <name val="Calibri"/>
      <family val="2"/>
    </font>
    <font>
      <b/>
      <sz val="13"/>
      <color theme="1" tint="0.24994659260841701"/>
      <name val="Cambria"/>
      <family val="2"/>
      <scheme val="major"/>
    </font>
    <font>
      <b/>
      <sz val="13"/>
      <color theme="7"/>
      <name val="Cambria"/>
      <family val="2"/>
      <scheme val="major"/>
    </font>
    <font>
      <sz val="9.5"/>
      <color rgb="FF808080"/>
      <name val="Cambria"/>
      <family val="2"/>
      <scheme val="major"/>
    </font>
    <font>
      <b/>
      <sz val="9.5"/>
      <color theme="1" tint="0.499984740745262"/>
      <name val="Calibri"/>
      <family val="2"/>
      <scheme val="minor"/>
    </font>
    <font>
      <b/>
      <sz val="9.5"/>
      <color rgb="FF808080"/>
      <name val="Calibri"/>
      <family val="2"/>
      <scheme val="minor"/>
    </font>
    <font>
      <b/>
      <sz val="9.5"/>
      <color rgb="FF808080"/>
      <name val="Calibri"/>
      <family val="2"/>
    </font>
    <font>
      <sz val="9"/>
      <color theme="1" tint="0.24994659260841701"/>
      <name val="Cambria"/>
      <family val="2"/>
      <scheme val="major"/>
    </font>
    <font>
      <sz val="11"/>
      <color rgb="FF404040"/>
      <name val="Cambria"/>
      <family val="2"/>
      <scheme val="major"/>
    </font>
    <font>
      <b/>
      <sz val="13"/>
      <color theme="7"/>
      <name val="Calibri"/>
      <family val="2"/>
    </font>
    <font>
      <b/>
      <sz val="10"/>
      <color theme="4"/>
      <name val="Arial"/>
      <family val="2"/>
    </font>
    <font>
      <sz val="11"/>
      <name val="Calibri"/>
      <family val="2"/>
    </font>
    <font>
      <b/>
      <sz val="42"/>
      <name val="Cambria"/>
      <family val="2"/>
      <scheme val="major"/>
    </font>
    <font>
      <b/>
      <sz val="42"/>
      <name val="Corbel"/>
      <family val="2"/>
    </font>
    <font>
      <sz val="13"/>
      <color theme="1" tint="0.24994659260841701"/>
      <name val="Calibri"/>
      <family val="2"/>
    </font>
    <font>
      <b/>
      <sz val="13"/>
      <color rgb="FFFF0000"/>
      <name val="Calibri"/>
      <family val="2"/>
    </font>
    <font>
      <b/>
      <sz val="9.5"/>
      <color rgb="FF808080"/>
      <name val="Cambria"/>
      <family val="1"/>
      <scheme val="major"/>
    </font>
    <font>
      <sz val="12"/>
      <color theme="1"/>
      <name val="Calibri"/>
      <family val="2"/>
      <scheme val="minor"/>
    </font>
    <font>
      <b/>
      <sz val="12"/>
      <color theme="1"/>
      <name val="Calibri"/>
      <family val="2"/>
      <scheme val="minor"/>
    </font>
    <font>
      <b/>
      <sz val="11"/>
      <color rgb="FF000000"/>
      <name val="Arial"/>
      <family val="2"/>
    </font>
    <font>
      <sz val="11"/>
      <color rgb="FF000000"/>
      <name val="Arial"/>
      <family val="2"/>
    </font>
    <font>
      <b/>
      <sz val="11"/>
      <name val="Arial"/>
      <family val="2"/>
    </font>
    <font>
      <sz val="11"/>
      <color rgb="FF0000FF"/>
      <name val="Arial"/>
      <family val="2"/>
    </font>
    <font>
      <sz val="11"/>
      <color rgb="FF000000"/>
      <name val="Times New Roman"/>
      <family val="1"/>
    </font>
    <font>
      <sz val="10"/>
      <name val="Times New Roman"/>
      <family val="1"/>
    </font>
    <font>
      <u/>
      <sz val="10"/>
      <color theme="10"/>
      <name val="Arial"/>
    </font>
    <font>
      <b/>
      <sz val="11"/>
      <color theme="1"/>
      <name val="Times New Roman"/>
      <family val="1"/>
    </font>
    <font>
      <u/>
      <sz val="11"/>
      <color theme="1"/>
      <name val="Times New Roman"/>
      <family val="1"/>
    </font>
    <font>
      <sz val="11"/>
      <name val="Times New Roman"/>
      <family val="1"/>
    </font>
    <font>
      <sz val="11"/>
      <color theme="1"/>
      <name val="Times New Roman"/>
      <family val="1"/>
    </font>
    <font>
      <b/>
      <u/>
      <sz val="11"/>
      <color theme="1"/>
      <name val="Times New Roman"/>
      <family val="1"/>
    </font>
    <font>
      <i/>
      <sz val="11"/>
      <color theme="1"/>
      <name val="Times New Roman"/>
      <family val="1"/>
    </font>
    <font>
      <b/>
      <sz val="10"/>
      <name val="Arial"/>
      <family val="2"/>
    </font>
    <font>
      <sz val="14"/>
      <name val="Calibri"/>
      <family val="2"/>
    </font>
    <font>
      <sz val="13"/>
      <color rgb="FF404040"/>
      <name val="Calibri"/>
      <family val="2"/>
    </font>
  </fonts>
  <fills count="9">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rgb="FF94B3D6"/>
        <bgColor indexed="64"/>
      </patternFill>
    </fill>
    <fill>
      <patternFill patternType="solid">
        <fgColor rgb="FFDDD9C4"/>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s>
  <borders count="35">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style="medium">
        <color rgb="FF000000"/>
      </right>
      <top/>
      <bottom/>
      <diagonal/>
    </border>
    <border>
      <left style="medium">
        <color rgb="FF000000"/>
      </left>
      <right/>
      <top style="thin">
        <color indexed="64"/>
      </top>
      <bottom style="thin">
        <color auto="1"/>
      </bottom>
      <diagonal/>
    </border>
  </borders>
  <cellStyleXfs count="13">
    <xf numFmtId="0" fontId="0" fillId="0" borderId="0"/>
    <xf numFmtId="0" fontId="1" fillId="0" borderId="0"/>
    <xf numFmtId="0" fontId="4" fillId="0" borderId="0" applyNumberFormat="0" applyFill="0" applyBorder="0" applyProtection="0">
      <alignment vertical="center"/>
    </xf>
    <xf numFmtId="0" fontId="5" fillId="0" borderId="0" applyNumberFormat="0" applyFill="0" applyBorder="0" applyAlignment="0" applyProtection="0"/>
    <xf numFmtId="0" fontId="6" fillId="3" borderId="1" applyNumberFormat="0" applyProtection="0">
      <alignment horizontal="left" vertical="center"/>
    </xf>
    <xf numFmtId="0" fontId="7" fillId="0" borderId="0" applyNumberFormat="0" applyFill="0" applyBorder="0" applyProtection="0">
      <alignment horizontal="left" vertical="center"/>
    </xf>
    <xf numFmtId="0" fontId="9" fillId="0" borderId="0" applyFill="0" applyBorder="0" applyProtection="0">
      <alignment horizontal="left"/>
    </xf>
    <xf numFmtId="9" fontId="10" fillId="0" borderId="0" applyFill="0" applyBorder="0" applyProtection="0">
      <alignment horizontal="center" vertical="center"/>
    </xf>
    <xf numFmtId="0" fontId="12" fillId="0" borderId="0" applyFill="0" applyBorder="0" applyProtection="0">
      <alignment horizontal="center"/>
    </xf>
    <xf numFmtId="3" fontId="12" fillId="0" borderId="2" applyFill="0" applyProtection="0">
      <alignment horizontal="center"/>
    </xf>
    <xf numFmtId="9" fontId="1" fillId="0" borderId="0" applyFont="0" applyFill="0" applyBorder="0" applyAlignment="0" applyProtection="0"/>
    <xf numFmtId="0" fontId="25" fillId="0" borderId="0"/>
    <xf numFmtId="0" fontId="33" fillId="0" borderId="0" applyNumberFormat="0" applyFill="0" applyBorder="0" applyAlignment="0" applyProtection="0"/>
  </cellStyleXfs>
  <cellXfs count="133">
    <xf numFmtId="0" fontId="0" fillId="0" borderId="0" xfId="0"/>
    <xf numFmtId="0" fontId="0" fillId="2" borderId="0" xfId="0" applyFill="1"/>
    <xf numFmtId="0" fontId="1" fillId="2" borderId="0" xfId="0" applyFont="1" applyFill="1"/>
    <xf numFmtId="0" fontId="2" fillId="2" borderId="0" xfId="0" applyFont="1" applyFill="1" applyAlignment="1">
      <alignment horizontal="left" vertical="center" readingOrder="1"/>
    </xf>
    <xf numFmtId="0" fontId="3" fillId="2" borderId="0" xfId="0" applyFont="1" applyFill="1" applyAlignment="1">
      <alignment horizontal="left" vertical="center" readingOrder="1"/>
    </xf>
    <xf numFmtId="0" fontId="4" fillId="0" borderId="0" xfId="2" applyProtection="1">
      <alignment vertical="center"/>
      <protection locked="0"/>
    </xf>
    <xf numFmtId="0" fontId="4" fillId="0" borderId="0" xfId="2" applyAlignment="1" applyProtection="1">
      <alignment horizontal="center"/>
      <protection locked="0"/>
    </xf>
    <xf numFmtId="0" fontId="9" fillId="0" borderId="0" xfId="6" applyProtection="1">
      <alignment horizontal="left"/>
      <protection locked="0"/>
    </xf>
    <xf numFmtId="0" fontId="11" fillId="0" borderId="0" xfId="2" applyFont="1" applyProtection="1">
      <alignment vertical="center"/>
      <protection locked="0"/>
    </xf>
    <xf numFmtId="0" fontId="13" fillId="0" borderId="0" xfId="8" applyFont="1" applyProtection="1">
      <alignment horizontal="center"/>
      <protection locked="0"/>
    </xf>
    <xf numFmtId="0" fontId="13" fillId="0" borderId="0" xfId="8" applyFont="1" applyAlignment="1" applyProtection="1">
      <alignment horizontal="center" vertical="center"/>
      <protection locked="0"/>
    </xf>
    <xf numFmtId="0" fontId="13" fillId="0" borderId="0" xfId="8" applyFont="1" applyAlignment="1" applyProtection="1">
      <alignment horizontal="center" vertical="center" wrapText="1"/>
      <protection locked="0"/>
    </xf>
    <xf numFmtId="0" fontId="14" fillId="0" borderId="0" xfId="8" applyFont="1" applyAlignment="1" applyProtection="1">
      <alignment horizontal="center" vertical="center" wrapText="1"/>
      <protection locked="0"/>
    </xf>
    <xf numFmtId="0" fontId="14" fillId="0" borderId="0" xfId="8" applyFont="1" applyAlignment="1" applyProtection="1">
      <alignment horizontal="center" vertical="center"/>
      <protection locked="0"/>
    </xf>
    <xf numFmtId="0" fontId="15" fillId="0" borderId="0" xfId="2" applyFont="1" applyAlignment="1" applyProtection="1">
      <alignment horizontal="center" vertical="center"/>
      <protection locked="0"/>
    </xf>
    <xf numFmtId="3" fontId="12" fillId="0" borderId="2" xfId="9" applyProtection="1">
      <alignment horizontal="center"/>
      <protection locked="0"/>
    </xf>
    <xf numFmtId="0" fontId="16" fillId="0" borderId="0" xfId="2" applyFont="1" applyProtection="1">
      <alignment vertical="center"/>
      <protection locked="0"/>
    </xf>
    <xf numFmtId="9" fontId="17" fillId="0" borderId="0" xfId="7" applyFont="1" applyProtection="1">
      <alignment horizontal="center" vertical="center"/>
      <protection locked="0"/>
    </xf>
    <xf numFmtId="0" fontId="19" fillId="0" borderId="0" xfId="0" applyFont="1"/>
    <xf numFmtId="164" fontId="8" fillId="0" borderId="0" xfId="2" applyNumberFormat="1" applyFont="1" applyAlignment="1" applyProtection="1">
      <alignment horizontal="center"/>
    </xf>
    <xf numFmtId="164" fontId="8" fillId="0" borderId="0" xfId="2" applyNumberFormat="1" applyFont="1" applyAlignment="1" applyProtection="1">
      <alignment horizontal="center"/>
      <protection locked="0"/>
    </xf>
    <xf numFmtId="0" fontId="13" fillId="0" borderId="0" xfId="8" applyFont="1" applyBorder="1" applyProtection="1">
      <alignment horizontal="center"/>
      <protection locked="0"/>
    </xf>
    <xf numFmtId="0" fontId="15" fillId="0" borderId="0" xfId="2" applyFont="1" applyBorder="1" applyAlignment="1" applyProtection="1">
      <alignment horizontal="center" vertical="center"/>
      <protection locked="0"/>
    </xf>
    <xf numFmtId="9" fontId="12" fillId="0" borderId="2" xfId="10" applyFont="1" applyBorder="1" applyAlignment="1" applyProtection="1">
      <alignment horizontal="center"/>
    </xf>
    <xf numFmtId="9" fontId="10" fillId="0" borderId="0" xfId="7" applyBorder="1" applyProtection="1">
      <alignment horizontal="center" vertical="center"/>
      <protection locked="0"/>
    </xf>
    <xf numFmtId="2" fontId="8" fillId="0" borderId="0" xfId="2" applyNumberFormat="1" applyFont="1" applyAlignment="1" applyProtection="1">
      <alignment horizontal="center"/>
      <protection locked="0"/>
    </xf>
    <xf numFmtId="0" fontId="4" fillId="0" borderId="0" xfId="2" applyBorder="1" applyAlignment="1" applyProtection="1">
      <alignment horizontal="center"/>
      <protection locked="0"/>
    </xf>
    <xf numFmtId="0" fontId="24" fillId="0" borderId="0" xfId="2" applyFont="1" applyAlignment="1" applyProtection="1">
      <alignment horizontal="center" vertical="center"/>
      <protection locked="0"/>
    </xf>
    <xf numFmtId="0" fontId="25" fillId="2" borderId="0" xfId="11" applyFill="1" applyAlignment="1">
      <alignment vertical="center"/>
    </xf>
    <xf numFmtId="0" fontId="26" fillId="2" borderId="0" xfId="11" applyFont="1" applyFill="1" applyAlignment="1">
      <alignment vertical="center"/>
    </xf>
    <xf numFmtId="0" fontId="27" fillId="5" borderId="28" xfId="0" applyFont="1" applyFill="1" applyBorder="1" applyAlignment="1">
      <alignment vertical="center" wrapText="1"/>
    </xf>
    <xf numFmtId="0" fontId="28" fillId="0" borderId="29" xfId="0" applyFont="1" applyBorder="1" applyAlignment="1">
      <alignment vertical="center" wrapText="1"/>
    </xf>
    <xf numFmtId="0" fontId="29" fillId="5" borderId="28" xfId="0" applyFont="1" applyFill="1" applyBorder="1" applyAlignment="1">
      <alignment vertical="center" wrapText="1"/>
    </xf>
    <xf numFmtId="0" fontId="29" fillId="5" borderId="28" xfId="0" applyFont="1" applyFill="1" applyBorder="1" applyAlignment="1">
      <alignment horizontal="center" vertical="center" wrapText="1"/>
    </xf>
    <xf numFmtId="0" fontId="28" fillId="0" borderId="28" xfId="0" applyFont="1" applyBorder="1" applyAlignment="1">
      <alignment vertical="center" wrapText="1"/>
    </xf>
    <xf numFmtId="0" fontId="31" fillId="0" borderId="29" xfId="0" applyFont="1" applyBorder="1" applyAlignment="1">
      <alignment vertical="center" wrapText="1"/>
    </xf>
    <xf numFmtId="0" fontId="27" fillId="5" borderId="33" xfId="0" applyFont="1" applyFill="1" applyBorder="1" applyAlignment="1">
      <alignment horizontal="center" vertical="center" wrapText="1"/>
    </xf>
    <xf numFmtId="0" fontId="32" fillId="0" borderId="31" xfId="0" applyFont="1" applyBorder="1" applyAlignment="1">
      <alignment horizontal="justify" vertical="center"/>
    </xf>
    <xf numFmtId="0" fontId="33" fillId="0" borderId="29" xfId="12" applyBorder="1" applyAlignment="1">
      <alignment vertical="center" wrapText="1"/>
    </xf>
    <xf numFmtId="0" fontId="31" fillId="0" borderId="29" xfId="0" applyFont="1" applyBorder="1" applyAlignment="1">
      <alignment horizontal="left" vertical="center" wrapText="1"/>
    </xf>
    <xf numFmtId="0" fontId="34" fillId="2" borderId="12" xfId="11" applyFont="1" applyFill="1" applyBorder="1" applyAlignment="1">
      <alignment vertical="center"/>
    </xf>
    <xf numFmtId="0" fontId="34" fillId="2" borderId="13" xfId="11" applyFont="1" applyFill="1" applyBorder="1" applyAlignment="1">
      <alignment vertical="center" wrapText="1"/>
    </xf>
    <xf numFmtId="0" fontId="34" fillId="2" borderId="17" xfId="11" applyFont="1" applyFill="1" applyBorder="1" applyAlignment="1">
      <alignment vertical="center"/>
    </xf>
    <xf numFmtId="0" fontId="34" fillId="2" borderId="15" xfId="11" applyFont="1" applyFill="1" applyBorder="1" applyAlignment="1">
      <alignment vertical="center" wrapText="1"/>
    </xf>
    <xf numFmtId="0" fontId="35" fillId="2" borderId="19" xfId="11" applyFont="1" applyFill="1" applyBorder="1" applyAlignment="1">
      <alignment vertical="center"/>
    </xf>
    <xf numFmtId="0" fontId="34" fillId="2" borderId="14" xfId="11" applyFont="1" applyFill="1" applyBorder="1" applyAlignment="1">
      <alignment vertical="center"/>
    </xf>
    <xf numFmtId="0" fontId="35" fillId="2" borderId="16" xfId="11" applyFont="1" applyFill="1" applyBorder="1" applyAlignment="1">
      <alignment vertical="center" wrapText="1"/>
    </xf>
    <xf numFmtId="0" fontId="36" fillId="6" borderId="15" xfId="0" applyFont="1" applyFill="1" applyBorder="1" applyAlignment="1">
      <alignment horizontal="justify" vertical="center" wrapText="1"/>
    </xf>
    <xf numFmtId="0" fontId="36" fillId="7" borderId="15" xfId="0" applyFont="1" applyFill="1" applyBorder="1" applyAlignment="1">
      <alignment horizontal="justify" vertical="center" wrapText="1"/>
    </xf>
    <xf numFmtId="0" fontId="36" fillId="8" borderId="16" xfId="0" applyFont="1" applyFill="1" applyBorder="1" applyAlignment="1">
      <alignment horizontal="justify" vertical="center" wrapText="1"/>
    </xf>
    <xf numFmtId="0" fontId="34" fillId="2" borderId="17" xfId="11" applyFont="1" applyFill="1" applyBorder="1" applyAlignment="1">
      <alignment horizontal="left" vertical="center" wrapText="1"/>
    </xf>
    <xf numFmtId="0" fontId="34" fillId="2" borderId="17" xfId="11" applyFont="1" applyFill="1" applyBorder="1" applyAlignment="1">
      <alignment vertical="center" wrapText="1"/>
    </xf>
    <xf numFmtId="0" fontId="37" fillId="2" borderId="15" xfId="11" applyFont="1" applyFill="1" applyBorder="1" applyAlignment="1">
      <alignment horizontal="center" vertical="center" wrapText="1"/>
    </xf>
    <xf numFmtId="0" fontId="37" fillId="2" borderId="20" xfId="11" applyFont="1" applyFill="1" applyBorder="1" applyAlignment="1">
      <alignment vertical="center"/>
    </xf>
    <xf numFmtId="0" fontId="37" fillId="2" borderId="16" xfId="11" applyFont="1" applyFill="1" applyBorder="1" applyAlignment="1">
      <alignment horizontal="left" vertical="center" wrapText="1"/>
    </xf>
    <xf numFmtId="0" fontId="31" fillId="2" borderId="29" xfId="0" applyFont="1" applyFill="1" applyBorder="1" applyAlignment="1">
      <alignment vertical="center" wrapText="1"/>
    </xf>
    <xf numFmtId="0" fontId="40" fillId="2" borderId="15" xfId="1" applyFont="1" applyFill="1" applyBorder="1" applyAlignment="1">
      <alignment horizontal="center" vertical="top" wrapText="1"/>
    </xf>
    <xf numFmtId="0" fontId="40" fillId="2" borderId="15" xfId="1" applyFont="1" applyFill="1" applyBorder="1" applyAlignment="1">
      <alignment vertical="top" wrapText="1"/>
    </xf>
    <xf numFmtId="0" fontId="41" fillId="2" borderId="0" xfId="0" applyFont="1" applyFill="1" applyAlignment="1">
      <alignment horizontal="left" vertical="center" readingOrder="1"/>
    </xf>
    <xf numFmtId="14" fontId="40" fillId="2" borderId="15" xfId="1" applyNumberFormat="1" applyFont="1" applyFill="1" applyBorder="1" applyAlignment="1">
      <alignment horizontal="center" vertical="top" wrapText="1"/>
    </xf>
    <xf numFmtId="164" fontId="40" fillId="2" borderId="15" xfId="1" applyNumberFormat="1" applyFont="1" applyFill="1" applyBorder="1" applyAlignment="1">
      <alignment horizontal="center" vertical="top" wrapText="1"/>
    </xf>
    <xf numFmtId="49" fontId="28" fillId="0" borderId="32" xfId="0" applyNumberFormat="1" applyFont="1" applyBorder="1" applyAlignment="1">
      <alignment vertical="center" wrapText="1"/>
    </xf>
    <xf numFmtId="0" fontId="42" fillId="0" borderId="0" xfId="6" applyFont="1" applyAlignment="1" applyProtection="1">
      <alignment horizontal="center" vertical="center" wrapText="1"/>
      <protection locked="0"/>
    </xf>
    <xf numFmtId="14" fontId="42" fillId="0" borderId="0" xfId="6" applyNumberFormat="1" applyFont="1" applyProtection="1">
      <alignment horizontal="left"/>
      <protection locked="0"/>
    </xf>
    <xf numFmtId="0" fontId="42" fillId="0" borderId="0" xfId="6" applyFont="1" applyAlignment="1" applyProtection="1">
      <alignment horizontal="center" vertical="center"/>
      <protection locked="0"/>
    </xf>
    <xf numFmtId="14" fontId="42" fillId="0" borderId="0" xfId="6" applyNumberFormat="1" applyFont="1" applyAlignment="1" applyProtection="1">
      <alignment horizontal="left" vertical="center"/>
      <protection locked="0"/>
    </xf>
    <xf numFmtId="164" fontId="8" fillId="0" borderId="0" xfId="2" applyNumberFormat="1" applyFont="1" applyAlignment="1" applyProtection="1">
      <alignment horizontal="center" vertical="center"/>
    </xf>
    <xf numFmtId="0" fontId="42" fillId="0" borderId="0" xfId="6" applyFont="1" applyFill="1" applyAlignment="1" applyProtection="1">
      <alignment horizontal="left" vertical="center" wrapText="1"/>
      <protection locked="0"/>
    </xf>
    <xf numFmtId="0" fontId="42" fillId="0" borderId="0" xfId="6" applyFont="1" applyFill="1" applyAlignment="1" applyProtection="1">
      <alignment horizontal="left" vertical="top" wrapText="1"/>
      <protection locked="0"/>
    </xf>
    <xf numFmtId="0" fontId="42" fillId="0" borderId="0" xfId="6" applyFont="1" applyFill="1" applyAlignment="1" applyProtection="1">
      <alignment horizontal="left" wrapText="1"/>
      <protection locked="0"/>
    </xf>
    <xf numFmtId="14" fontId="42" fillId="0" borderId="0" xfId="6" applyNumberFormat="1" applyFont="1" applyFill="1" applyAlignment="1" applyProtection="1">
      <alignment horizontal="left" vertical="center"/>
      <protection locked="0"/>
    </xf>
    <xf numFmtId="164" fontId="8" fillId="0" borderId="0" xfId="2" applyNumberFormat="1" applyFont="1" applyFill="1" applyAlignment="1" applyProtection="1">
      <alignment horizontal="center" vertical="center"/>
    </xf>
    <xf numFmtId="0" fontId="27" fillId="4" borderId="26" xfId="0" applyFont="1" applyFill="1" applyBorder="1" applyAlignment="1">
      <alignment horizontal="center" vertical="center" wrapText="1"/>
    </xf>
    <xf numFmtId="0" fontId="27" fillId="4" borderId="27" xfId="0" applyFont="1" applyFill="1" applyBorder="1" applyAlignment="1">
      <alignment horizontal="center" vertical="center" wrapText="1"/>
    </xf>
    <xf numFmtId="0" fontId="28" fillId="0" borderId="26" xfId="0" applyFont="1" applyBorder="1" applyAlignment="1">
      <alignment horizontal="justify" vertical="center" wrapText="1"/>
    </xf>
    <xf numFmtId="0" fontId="28" fillId="0" borderId="27" xfId="0" applyFont="1" applyBorder="1" applyAlignment="1">
      <alignment horizontal="justify" vertical="center" wrapText="1"/>
    </xf>
    <xf numFmtId="0" fontId="27" fillId="4" borderId="26" xfId="0" applyFont="1" applyFill="1" applyBorder="1" applyAlignment="1">
      <alignment vertical="top" wrapText="1"/>
    </xf>
    <xf numFmtId="0" fontId="27" fillId="4" borderId="27" xfId="0" applyFont="1" applyFill="1" applyBorder="1" applyAlignment="1">
      <alignment vertical="top" wrapText="1"/>
    </xf>
    <xf numFmtId="0" fontId="27" fillId="5" borderId="26" xfId="0" applyFont="1" applyFill="1" applyBorder="1" applyAlignment="1">
      <alignment horizontal="center" vertical="center" wrapText="1"/>
    </xf>
    <xf numFmtId="0" fontId="27" fillId="5" borderId="27" xfId="0" applyFont="1" applyFill="1" applyBorder="1" applyAlignment="1">
      <alignment horizontal="center" vertical="center" wrapText="1"/>
    </xf>
    <xf numFmtId="0" fontId="40" fillId="2" borderId="3" xfId="0" applyFont="1" applyFill="1" applyBorder="1" applyAlignment="1">
      <alignment horizontal="left" vertical="top" wrapText="1"/>
    </xf>
    <xf numFmtId="0" fontId="18" fillId="2" borderId="4" xfId="0" applyFont="1" applyFill="1" applyBorder="1" applyAlignment="1">
      <alignment horizontal="left" vertical="top" wrapText="1"/>
    </xf>
    <xf numFmtId="0" fontId="18" fillId="2" borderId="5" xfId="0" applyFont="1" applyFill="1" applyBorder="1" applyAlignment="1">
      <alignment horizontal="left" vertical="top" wrapText="1"/>
    </xf>
    <xf numFmtId="0" fontId="18" fillId="2" borderId="8" xfId="0" applyFont="1" applyFill="1" applyBorder="1" applyAlignment="1">
      <alignment horizontal="left" vertical="top" wrapText="1"/>
    </xf>
    <xf numFmtId="0" fontId="18" fillId="2" borderId="9" xfId="0" applyFont="1" applyFill="1" applyBorder="1" applyAlignment="1">
      <alignment horizontal="left" vertical="top" wrapText="1"/>
    </xf>
    <xf numFmtId="0" fontId="18" fillId="2" borderId="10" xfId="0" applyFont="1" applyFill="1" applyBorder="1" applyAlignment="1">
      <alignment horizontal="left" vertical="top" wrapText="1"/>
    </xf>
    <xf numFmtId="0" fontId="0" fillId="2" borderId="0" xfId="0" applyFill="1" applyBorder="1" applyAlignment="1">
      <alignment horizontal="center"/>
    </xf>
    <xf numFmtId="0" fontId="0" fillId="2" borderId="0" xfId="0" applyFill="1" applyBorder="1" applyAlignment="1">
      <alignment horizontal="center" wrapText="1"/>
    </xf>
    <xf numFmtId="0" fontId="40" fillId="0" borderId="3"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0" borderId="5" xfId="0" applyFont="1" applyFill="1" applyBorder="1" applyAlignment="1">
      <alignment horizontal="left" vertical="top" wrapText="1"/>
    </xf>
    <xf numFmtId="0" fontId="18" fillId="0" borderId="8" xfId="0" applyFont="1" applyFill="1" applyBorder="1" applyAlignment="1">
      <alignment horizontal="left" vertical="top" wrapText="1"/>
    </xf>
    <xf numFmtId="0" fontId="18" fillId="0" borderId="9" xfId="0" applyFont="1" applyFill="1" applyBorder="1" applyAlignment="1">
      <alignment horizontal="left" vertical="top" wrapText="1"/>
    </xf>
    <xf numFmtId="0" fontId="18" fillId="0" borderId="10" xfId="0" applyFont="1" applyFill="1" applyBorder="1" applyAlignment="1">
      <alignment horizontal="left" vertical="top" wrapText="1"/>
    </xf>
    <xf numFmtId="0" fontId="40" fillId="2" borderId="15" xfId="0" applyFont="1" applyFill="1" applyBorder="1" applyAlignment="1">
      <alignment horizontal="left" vertical="top" wrapText="1"/>
    </xf>
    <xf numFmtId="0" fontId="18" fillId="2" borderId="15" xfId="0" applyFont="1" applyFill="1" applyBorder="1" applyAlignment="1">
      <alignment horizontal="left" vertical="top" wrapText="1"/>
    </xf>
    <xf numFmtId="0" fontId="40" fillId="2" borderId="18" xfId="0" applyFont="1" applyFill="1" applyBorder="1" applyAlignment="1">
      <alignment horizontal="left" vertical="top" wrapText="1"/>
    </xf>
    <xf numFmtId="0" fontId="18" fillId="2" borderId="24" xfId="0" applyFont="1" applyFill="1" applyBorder="1" applyAlignment="1">
      <alignment horizontal="left" vertical="top" wrapText="1"/>
    </xf>
    <xf numFmtId="0" fontId="18" fillId="2" borderId="25" xfId="0" applyFont="1" applyFill="1" applyBorder="1" applyAlignment="1">
      <alignment horizontal="left" vertical="top" wrapText="1"/>
    </xf>
    <xf numFmtId="0" fontId="40" fillId="2" borderId="15" xfId="1" applyFont="1" applyFill="1" applyBorder="1" applyAlignment="1">
      <alignment horizontal="center" vertical="top" wrapText="1"/>
    </xf>
    <xf numFmtId="0" fontId="18" fillId="2" borderId="3"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8" fillId="2" borderId="9" xfId="0" applyFont="1" applyFill="1" applyBorder="1" applyAlignment="1">
      <alignment horizontal="left" vertical="center" wrapText="1"/>
    </xf>
    <xf numFmtId="0" fontId="18" fillId="2" borderId="10" xfId="0" applyFont="1" applyFill="1" applyBorder="1" applyAlignment="1">
      <alignment horizontal="left" vertical="center" wrapText="1"/>
    </xf>
    <xf numFmtId="14" fontId="40" fillId="2" borderId="15" xfId="1" applyNumberFormat="1" applyFont="1" applyFill="1" applyBorder="1" applyAlignment="1">
      <alignment horizontal="center" vertical="top" wrapText="1"/>
    </xf>
    <xf numFmtId="0" fontId="18" fillId="2" borderId="15" xfId="0" applyFont="1" applyFill="1" applyBorder="1" applyAlignment="1">
      <alignment horizontal="center" vertical="center"/>
    </xf>
    <xf numFmtId="0" fontId="1" fillId="2" borderId="15" xfId="0" applyFont="1" applyFill="1" applyBorder="1" applyAlignment="1">
      <alignment horizontal="left" vertical="top" wrapText="1"/>
    </xf>
    <xf numFmtId="0" fontId="0" fillId="2" borderId="0" xfId="0" applyFill="1" applyBorder="1" applyAlignment="1">
      <alignment horizontal="center" vertical="center"/>
    </xf>
    <xf numFmtId="0" fontId="20" fillId="0" borderId="0" xfId="3" applyFont="1" applyAlignment="1" applyProtection="1">
      <alignment horizontal="left"/>
      <protection locked="0"/>
    </xf>
    <xf numFmtId="0" fontId="22" fillId="0" borderId="3" xfId="6" applyFont="1" applyBorder="1" applyAlignment="1" applyProtection="1">
      <alignment horizontal="left" vertical="top" wrapText="1"/>
      <protection locked="0"/>
    </xf>
    <xf numFmtId="0" fontId="22" fillId="0" borderId="4" xfId="6" applyFont="1" applyBorder="1" applyAlignment="1" applyProtection="1">
      <alignment horizontal="left" vertical="top"/>
      <protection locked="0"/>
    </xf>
    <xf numFmtId="0" fontId="22" fillId="0" borderId="5" xfId="6" applyFont="1" applyBorder="1" applyAlignment="1" applyProtection="1">
      <alignment horizontal="left" vertical="top"/>
      <protection locked="0"/>
    </xf>
    <xf numFmtId="0" fontId="22" fillId="0" borderId="6" xfId="6" applyFont="1" applyBorder="1" applyAlignment="1" applyProtection="1">
      <alignment horizontal="left" vertical="top"/>
      <protection locked="0"/>
    </xf>
    <xf numFmtId="0" fontId="22" fillId="0" borderId="0" xfId="6" applyFont="1" applyBorder="1" applyAlignment="1" applyProtection="1">
      <alignment horizontal="left" vertical="top"/>
      <protection locked="0"/>
    </xf>
    <xf numFmtId="0" fontId="22" fillId="0" borderId="7" xfId="6" applyFont="1" applyBorder="1" applyAlignment="1" applyProtection="1">
      <alignment horizontal="left" vertical="top"/>
      <protection locked="0"/>
    </xf>
    <xf numFmtId="0" fontId="22" fillId="0" borderId="8" xfId="6" applyFont="1" applyBorder="1" applyAlignment="1" applyProtection="1">
      <alignment horizontal="left" vertical="top"/>
      <protection locked="0"/>
    </xf>
    <xf numFmtId="0" fontId="22" fillId="0" borderId="9" xfId="6" applyFont="1" applyBorder="1" applyAlignment="1" applyProtection="1">
      <alignment horizontal="left" vertical="top"/>
      <protection locked="0"/>
    </xf>
    <xf numFmtId="0" fontId="22" fillId="0" borderId="10" xfId="6" applyFont="1" applyBorder="1" applyAlignment="1" applyProtection="1">
      <alignment horizontal="left" vertical="top"/>
      <protection locked="0"/>
    </xf>
    <xf numFmtId="0" fontId="37" fillId="2" borderId="18" xfId="11" applyFont="1" applyFill="1" applyBorder="1" applyAlignment="1">
      <alignment horizontal="left" vertical="center" wrapText="1"/>
    </xf>
    <xf numFmtId="0" fontId="37" fillId="2" borderId="24" xfId="11" applyFont="1" applyFill="1" applyBorder="1" applyAlignment="1">
      <alignment horizontal="left" vertical="center"/>
    </xf>
    <xf numFmtId="0" fontId="37" fillId="2" borderId="30" xfId="11" applyFont="1" applyFill="1" applyBorder="1" applyAlignment="1">
      <alignment horizontal="left" vertical="center"/>
    </xf>
    <xf numFmtId="0" fontId="34" fillId="2" borderId="21" xfId="11" applyFont="1" applyFill="1" applyBorder="1" applyAlignment="1">
      <alignment horizontal="left" vertical="center" wrapText="1"/>
    </xf>
    <xf numFmtId="0" fontId="34" fillId="2" borderId="22" xfId="11" applyFont="1" applyFill="1" applyBorder="1" applyAlignment="1">
      <alignment horizontal="left" vertical="center" wrapText="1"/>
    </xf>
    <xf numFmtId="0" fontId="34" fillId="2" borderId="23" xfId="11" applyFont="1" applyFill="1" applyBorder="1" applyAlignment="1">
      <alignment horizontal="left" vertical="center" wrapText="1"/>
    </xf>
    <xf numFmtId="0" fontId="34" fillId="2" borderId="0" xfId="11" applyFont="1" applyFill="1" applyAlignment="1">
      <alignment horizontal="center" vertical="center"/>
    </xf>
    <xf numFmtId="0" fontId="34" fillId="2" borderId="11" xfId="11" applyFont="1" applyFill="1" applyBorder="1" applyAlignment="1">
      <alignment horizontal="center" vertical="center"/>
    </xf>
    <xf numFmtId="0" fontId="37" fillId="2" borderId="24" xfId="11" applyFont="1" applyFill="1" applyBorder="1" applyAlignment="1">
      <alignment horizontal="left" vertical="center" wrapText="1"/>
    </xf>
    <xf numFmtId="0" fontId="37" fillId="2" borderId="30" xfId="11" applyFont="1" applyFill="1" applyBorder="1" applyAlignment="1">
      <alignment horizontal="left" vertical="center" wrapText="1"/>
    </xf>
    <xf numFmtId="0" fontId="37" fillId="2" borderId="34" xfId="11" applyFont="1" applyFill="1" applyBorder="1" applyAlignment="1">
      <alignment horizontal="left" vertical="center"/>
    </xf>
    <xf numFmtId="0" fontId="37" fillId="6" borderId="15" xfId="11" applyFont="1" applyFill="1" applyBorder="1" applyAlignment="1">
      <alignment vertical="center" wrapText="1"/>
    </xf>
    <xf numFmtId="9" fontId="37" fillId="6" borderId="15" xfId="11" applyNumberFormat="1" applyFont="1" applyFill="1" applyBorder="1" applyAlignment="1">
      <alignment horizontal="center" vertical="center" wrapText="1"/>
    </xf>
  </cellXfs>
  <cellStyles count="13">
    <cellStyle name="Activity" xfId="6"/>
    <cellStyle name="Hipervínculo" xfId="12" builtinId="8"/>
    <cellStyle name="Label" xfId="5"/>
    <cellStyle name="Normal" xfId="0" builtinId="0"/>
    <cellStyle name="Normal 2" xfId="1"/>
    <cellStyle name="Normal 3" xfId="2"/>
    <cellStyle name="Normal 4" xfId="11"/>
    <cellStyle name="Percent Complete" xfId="7"/>
    <cellStyle name="Period Headers" xfId="9"/>
    <cellStyle name="Period Highlight Control" xfId="4"/>
    <cellStyle name="Porcentaje 2" xfId="10"/>
    <cellStyle name="Project Headers" xfId="8"/>
    <cellStyle name="Título 1 2" xfId="3"/>
  </cellStyles>
  <dxfs count="4">
    <dxf>
      <font>
        <color rgb="FF9C0006"/>
      </font>
      <fill>
        <patternFill>
          <bgColor rgb="FFFFC7CE"/>
        </patternFill>
      </fill>
    </dxf>
    <dxf>
      <font>
        <color theme="9"/>
      </font>
      <fill>
        <patternFill>
          <bgColor rgb="FFFFFF00"/>
        </patternFill>
      </fill>
    </dxf>
    <dxf>
      <font>
        <color theme="3"/>
      </font>
      <fill>
        <patternFill>
          <bgColor rgb="FF00B050"/>
        </patternFill>
      </fill>
    </dxf>
    <dxf>
      <border>
        <top style="thin">
          <color theme="7"/>
        </top>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'II parte'!$D$7</c:f>
              <c:strCache>
                <c:ptCount val="1"/>
                <c:pt idx="0">
                  <c:v>Fecha de inicio</c:v>
                </c:pt>
              </c:strCache>
            </c:strRef>
          </c:tx>
          <c:spPr>
            <a:noFill/>
          </c:spPr>
          <c:invertIfNegative val="0"/>
          <c:val>
            <c:numRef>
              <c:f>'II parte'!$D$9:$D$24</c:f>
              <c:numCache>
                <c:formatCode>m/d/yyyy</c:formatCode>
                <c:ptCount val="16"/>
                <c:pt idx="0">
                  <c:v>42380</c:v>
                </c:pt>
                <c:pt idx="1">
                  <c:v>42387</c:v>
                </c:pt>
                <c:pt idx="2">
                  <c:v>42401</c:v>
                </c:pt>
                <c:pt idx="3">
                  <c:v>42415</c:v>
                </c:pt>
                <c:pt idx="4">
                  <c:v>42429</c:v>
                </c:pt>
                <c:pt idx="5">
                  <c:v>42436</c:v>
                </c:pt>
                <c:pt idx="6">
                  <c:v>42472</c:v>
                </c:pt>
                <c:pt idx="7">
                  <c:v>42485</c:v>
                </c:pt>
                <c:pt idx="8">
                  <c:v>42513</c:v>
                </c:pt>
                <c:pt idx="9">
                  <c:v>42534</c:v>
                </c:pt>
                <c:pt idx="10">
                  <c:v>42527</c:v>
                </c:pt>
                <c:pt idx="11">
                  <c:v>42590</c:v>
                </c:pt>
                <c:pt idx="12">
                  <c:v>42597</c:v>
                </c:pt>
                <c:pt idx="13">
                  <c:v>42646</c:v>
                </c:pt>
                <c:pt idx="14">
                  <c:v>42625</c:v>
                </c:pt>
                <c:pt idx="15">
                  <c:v>42667</c:v>
                </c:pt>
              </c:numCache>
            </c:numRef>
          </c:val>
          <c:extLst>
            <c:ext xmlns:c16="http://schemas.microsoft.com/office/drawing/2014/chart" uri="{C3380CC4-5D6E-409C-BE32-E72D297353CC}">
              <c16:uniqueId val="{00000000-E6B7-4073-9D51-E5A0B24F4DC9}"/>
            </c:ext>
          </c:extLst>
        </c:ser>
        <c:ser>
          <c:idx val="1"/>
          <c:order val="1"/>
          <c:tx>
            <c:strRef>
              <c:f>'II parte'!$F$7</c:f>
              <c:strCache>
                <c:ptCount val="1"/>
                <c:pt idx="0">
                  <c:v>DURACIÓN</c:v>
                </c:pt>
              </c:strCache>
            </c:strRef>
          </c:tx>
          <c:invertIfNegative val="0"/>
          <c:val>
            <c:numRef>
              <c:f>'II parte'!$F$9:$F$24</c:f>
              <c:numCache>
                <c:formatCode>0.0</c:formatCode>
                <c:ptCount val="16"/>
                <c:pt idx="0">
                  <c:v>4</c:v>
                </c:pt>
                <c:pt idx="1">
                  <c:v>25</c:v>
                </c:pt>
                <c:pt idx="2">
                  <c:v>18</c:v>
                </c:pt>
                <c:pt idx="3">
                  <c:v>53</c:v>
                </c:pt>
                <c:pt idx="4">
                  <c:v>0</c:v>
                </c:pt>
                <c:pt idx="5">
                  <c:v>39</c:v>
                </c:pt>
                <c:pt idx="6">
                  <c:v>171</c:v>
                </c:pt>
                <c:pt idx="7">
                  <c:v>0</c:v>
                </c:pt>
                <c:pt idx="8">
                  <c:v>0</c:v>
                </c:pt>
                <c:pt idx="9">
                  <c:v>0</c:v>
                </c:pt>
                <c:pt idx="10">
                  <c:v>32</c:v>
                </c:pt>
                <c:pt idx="11">
                  <c:v>53</c:v>
                </c:pt>
                <c:pt idx="12">
                  <c:v>76</c:v>
                </c:pt>
                <c:pt idx="13">
                  <c:v>74</c:v>
                </c:pt>
                <c:pt idx="14">
                  <c:v>95</c:v>
                </c:pt>
                <c:pt idx="15">
                  <c:v>53</c:v>
                </c:pt>
              </c:numCache>
            </c:numRef>
          </c:val>
          <c:extLst>
            <c:ext xmlns:c16="http://schemas.microsoft.com/office/drawing/2014/chart" uri="{C3380CC4-5D6E-409C-BE32-E72D297353CC}">
              <c16:uniqueId val="{00000001-E6B7-4073-9D51-E5A0B24F4DC9}"/>
            </c:ext>
          </c:extLst>
        </c:ser>
        <c:dLbls>
          <c:showLegendKey val="0"/>
          <c:showVal val="0"/>
          <c:showCatName val="0"/>
          <c:showSerName val="0"/>
          <c:showPercent val="0"/>
          <c:showBubbleSize val="0"/>
        </c:dLbls>
        <c:gapWidth val="51"/>
        <c:overlap val="100"/>
        <c:axId val="106038400"/>
        <c:axId val="106039936"/>
      </c:barChart>
      <c:catAx>
        <c:axId val="106038400"/>
        <c:scaling>
          <c:orientation val="maxMin"/>
        </c:scaling>
        <c:delete val="0"/>
        <c:axPos val="l"/>
        <c:numFmt formatCode="General" sourceLinked="1"/>
        <c:majorTickMark val="out"/>
        <c:minorTickMark val="none"/>
        <c:tickLblPos val="nextTo"/>
        <c:crossAx val="106039936"/>
        <c:crosses val="autoZero"/>
        <c:auto val="1"/>
        <c:lblAlgn val="ctr"/>
        <c:lblOffset val="100"/>
        <c:noMultiLvlLbl val="0"/>
      </c:catAx>
      <c:valAx>
        <c:axId val="106039936"/>
        <c:scaling>
          <c:orientation val="minMax"/>
          <c:min val="41498"/>
        </c:scaling>
        <c:delete val="0"/>
        <c:axPos val="t"/>
        <c:numFmt formatCode="dd/mm" sourceLinked="0"/>
        <c:majorTickMark val="out"/>
        <c:minorTickMark val="none"/>
        <c:tickLblPos val="nextTo"/>
        <c:crossAx val="106038400"/>
        <c:crosses val="autoZero"/>
        <c:crossBetween val="between"/>
        <c:minorUnit val="60"/>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152401</xdr:colOff>
      <xdr:row>5</xdr:row>
      <xdr:rowOff>112712</xdr:rowOff>
    </xdr:from>
    <xdr:to>
      <xdr:col>32</xdr:col>
      <xdr:colOff>64560</xdr:colOff>
      <xdr:row>24</xdr:row>
      <xdr:rowOff>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rocomer.com/es/notas" TargetMode="External"/><Relationship Id="rId1" Type="http://schemas.openxmlformats.org/officeDocument/2006/relationships/hyperlink" Target="mailto:msalas@procomer.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4"/>
  <sheetViews>
    <sheetView topLeftCell="A7" workbookViewId="0">
      <selection activeCell="C7" sqref="C7"/>
    </sheetView>
  </sheetViews>
  <sheetFormatPr baseColWidth="10" defaultRowHeight="12.75" x14ac:dyDescent="0.2"/>
  <cols>
    <col min="1" max="1" width="11.42578125" style="1"/>
    <col min="2" max="2" width="31.42578125" style="1" customWidth="1"/>
    <col min="3" max="3" width="45.42578125" style="1" customWidth="1"/>
    <col min="4" max="16384" width="11.42578125" style="1"/>
  </cols>
  <sheetData>
    <row r="1" spans="2:3" ht="13.5" thickBot="1" x14ac:dyDescent="0.25"/>
    <row r="2" spans="2:3" ht="33" customHeight="1" thickBot="1" x14ac:dyDescent="0.25">
      <c r="B2" s="72" t="s">
        <v>23</v>
      </c>
      <c r="C2" s="73"/>
    </row>
    <row r="3" spans="2:3" ht="53.25" customHeight="1" thickBot="1" x14ac:dyDescent="0.25">
      <c r="B3" s="30" t="s">
        <v>24</v>
      </c>
      <c r="C3" s="35" t="s">
        <v>104</v>
      </c>
    </row>
    <row r="4" spans="2:3" ht="15.75" thickBot="1" x14ac:dyDescent="0.25">
      <c r="B4" s="30" t="s">
        <v>25</v>
      </c>
      <c r="C4" s="35" t="s">
        <v>55</v>
      </c>
    </row>
    <row r="5" spans="2:3" ht="30.75" thickBot="1" x14ac:dyDescent="0.25">
      <c r="B5" s="30" t="s">
        <v>26</v>
      </c>
      <c r="C5" s="35" t="s">
        <v>56</v>
      </c>
    </row>
    <row r="6" spans="2:3" ht="62.25" customHeight="1" thickBot="1" x14ac:dyDescent="0.25">
      <c r="B6" s="30" t="s">
        <v>27</v>
      </c>
      <c r="C6" s="35" t="s">
        <v>57</v>
      </c>
    </row>
    <row r="7" spans="2:3" ht="175.5" customHeight="1" thickBot="1" x14ac:dyDescent="0.25">
      <c r="B7" s="32" t="s">
        <v>28</v>
      </c>
      <c r="C7" s="55" t="s">
        <v>69</v>
      </c>
    </row>
    <row r="8" spans="2:3" ht="15.75" thickBot="1" x14ac:dyDescent="0.25">
      <c r="B8" s="33" t="s">
        <v>29</v>
      </c>
      <c r="C8" s="36" t="s">
        <v>30</v>
      </c>
    </row>
    <row r="9" spans="2:3" ht="107.25" customHeight="1" thickBot="1" x14ac:dyDescent="0.25">
      <c r="B9" s="61" t="s">
        <v>74</v>
      </c>
      <c r="C9" s="37" t="s">
        <v>68</v>
      </c>
    </row>
    <row r="10" spans="2:3" ht="15" thickBot="1" x14ac:dyDescent="0.25">
      <c r="B10" s="34"/>
      <c r="C10" s="31"/>
    </row>
    <row r="11" spans="2:3" ht="15" thickBot="1" x14ac:dyDescent="0.25">
      <c r="B11" s="34"/>
      <c r="C11" s="31"/>
    </row>
    <row r="12" spans="2:3" ht="15" thickBot="1" x14ac:dyDescent="0.25">
      <c r="B12" s="34"/>
      <c r="C12" s="31"/>
    </row>
    <row r="13" spans="2:3" ht="84.75" customHeight="1" thickBot="1" x14ac:dyDescent="0.25">
      <c r="B13" s="74" t="s">
        <v>31</v>
      </c>
      <c r="C13" s="75"/>
    </row>
    <row r="14" spans="2:3" ht="15.75" thickBot="1" x14ac:dyDescent="0.25">
      <c r="B14" s="30" t="s">
        <v>32</v>
      </c>
      <c r="C14" s="31" t="s">
        <v>75</v>
      </c>
    </row>
    <row r="15" spans="2:3" ht="15.75" thickBot="1" x14ac:dyDescent="0.25">
      <c r="B15" s="30" t="s">
        <v>33</v>
      </c>
      <c r="C15" s="31" t="s">
        <v>76</v>
      </c>
    </row>
    <row r="16" spans="2:3" ht="20.25" customHeight="1" thickBot="1" x14ac:dyDescent="0.25">
      <c r="B16" s="30" t="s">
        <v>34</v>
      </c>
      <c r="C16" s="31" t="s">
        <v>70</v>
      </c>
    </row>
    <row r="17" spans="2:3" ht="35.25" customHeight="1" thickBot="1" x14ac:dyDescent="0.25">
      <c r="B17" s="30" t="s">
        <v>35</v>
      </c>
      <c r="C17" s="38" t="s">
        <v>61</v>
      </c>
    </row>
    <row r="18" spans="2:3" ht="15.75" thickBot="1" x14ac:dyDescent="0.25">
      <c r="B18" s="78" t="s">
        <v>41</v>
      </c>
      <c r="C18" s="79"/>
    </row>
    <row r="19" spans="2:3" ht="29.25" thickBot="1" x14ac:dyDescent="0.25">
      <c r="B19" s="30" t="s">
        <v>36</v>
      </c>
      <c r="C19" s="31" t="s">
        <v>56</v>
      </c>
    </row>
    <row r="20" spans="2:3" ht="15.75" thickBot="1" x14ac:dyDescent="0.25">
      <c r="B20" s="30" t="s">
        <v>37</v>
      </c>
      <c r="C20" s="31" t="s">
        <v>58</v>
      </c>
    </row>
    <row r="21" spans="2:3" ht="15.75" thickBot="1" x14ac:dyDescent="0.25">
      <c r="B21" s="30" t="s">
        <v>38</v>
      </c>
      <c r="C21" s="38" t="s">
        <v>59</v>
      </c>
    </row>
    <row r="22" spans="2:3" ht="15.75" thickBot="1" x14ac:dyDescent="0.25">
      <c r="B22" s="30" t="s">
        <v>39</v>
      </c>
      <c r="C22" s="31" t="s">
        <v>60</v>
      </c>
    </row>
    <row r="23" spans="2:3" ht="15.75" thickBot="1" x14ac:dyDescent="0.25">
      <c r="B23" s="30" t="s">
        <v>40</v>
      </c>
      <c r="C23" s="31"/>
    </row>
    <row r="24" spans="2:3" ht="39" customHeight="1" thickBot="1" x14ac:dyDescent="0.25">
      <c r="B24" s="76" t="s">
        <v>42</v>
      </c>
      <c r="C24" s="77"/>
    </row>
  </sheetData>
  <mergeCells count="4">
    <mergeCell ref="B2:C2"/>
    <mergeCell ref="B13:C13"/>
    <mergeCell ref="B24:C24"/>
    <mergeCell ref="B18:C18"/>
  </mergeCells>
  <hyperlinks>
    <hyperlink ref="C21" r:id="rId1"/>
    <hyperlink ref="C17"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election activeCell="F15" sqref="F15:I16"/>
    </sheetView>
  </sheetViews>
  <sheetFormatPr baseColWidth="10" defaultRowHeight="12.75" x14ac:dyDescent="0.2"/>
  <cols>
    <col min="1" max="4" width="11.42578125" style="1"/>
    <col min="5" max="5" width="9.140625" style="1" customWidth="1"/>
    <col min="6" max="16384" width="11.42578125" style="1"/>
  </cols>
  <sheetData>
    <row r="1" spans="1:11" ht="25.5" customHeight="1" x14ac:dyDescent="0.2">
      <c r="A1" s="107" t="s">
        <v>0</v>
      </c>
      <c r="B1" s="107"/>
      <c r="C1" s="107"/>
      <c r="D1" s="107"/>
      <c r="E1" s="107"/>
      <c r="F1" s="107"/>
      <c r="G1" s="107"/>
      <c r="H1" s="107"/>
      <c r="I1" s="107"/>
    </row>
    <row r="2" spans="1:11" x14ac:dyDescent="0.2">
      <c r="A2" s="109"/>
      <c r="B2" s="109"/>
      <c r="C2" s="109"/>
      <c r="D2" s="109"/>
      <c r="E2" s="109"/>
      <c r="F2" s="109"/>
      <c r="G2" s="109"/>
      <c r="H2" s="109"/>
      <c r="I2" s="109"/>
    </row>
    <row r="3" spans="1:11" ht="12.75" customHeight="1" x14ac:dyDescent="0.2">
      <c r="A3" s="108" t="s">
        <v>77</v>
      </c>
      <c r="B3" s="95"/>
      <c r="C3" s="95"/>
      <c r="D3" s="95"/>
      <c r="E3" s="95"/>
      <c r="F3" s="95"/>
      <c r="G3" s="95"/>
      <c r="H3" s="95"/>
      <c r="I3" s="95"/>
    </row>
    <row r="4" spans="1:11" ht="13.5" customHeight="1" x14ac:dyDescent="0.2">
      <c r="A4" s="95"/>
      <c r="B4" s="95"/>
      <c r="C4" s="95"/>
      <c r="D4" s="95"/>
      <c r="E4" s="95"/>
      <c r="F4" s="95"/>
      <c r="G4" s="95"/>
      <c r="H4" s="95"/>
      <c r="I4" s="95"/>
    </row>
    <row r="5" spans="1:11" x14ac:dyDescent="0.2">
      <c r="A5" s="87"/>
      <c r="B5" s="87"/>
      <c r="C5" s="87"/>
      <c r="D5" s="87"/>
      <c r="E5" s="87"/>
      <c r="F5" s="87"/>
      <c r="G5" s="87"/>
      <c r="H5" s="87"/>
      <c r="I5" s="87"/>
    </row>
    <row r="6" spans="1:11" x14ac:dyDescent="0.2">
      <c r="A6" s="108" t="s">
        <v>78</v>
      </c>
      <c r="B6" s="95"/>
      <c r="C6" s="95"/>
      <c r="D6" s="95"/>
      <c r="E6" s="95"/>
      <c r="F6" s="95"/>
      <c r="G6" s="95"/>
      <c r="H6" s="95"/>
      <c r="I6" s="95"/>
      <c r="K6" s="2"/>
    </row>
    <row r="7" spans="1:11" x14ac:dyDescent="0.2">
      <c r="A7" s="95"/>
      <c r="B7" s="95"/>
      <c r="C7" s="95"/>
      <c r="D7" s="95"/>
      <c r="E7" s="95"/>
      <c r="F7" s="95"/>
      <c r="G7" s="95"/>
      <c r="H7" s="95"/>
      <c r="I7" s="95"/>
    </row>
    <row r="8" spans="1:11" ht="21" x14ac:dyDescent="0.2">
      <c r="A8" s="95"/>
      <c r="B8" s="95"/>
      <c r="C8" s="95"/>
      <c r="D8" s="95"/>
      <c r="E8" s="95"/>
      <c r="F8" s="95"/>
      <c r="G8" s="95"/>
      <c r="H8" s="95"/>
      <c r="I8" s="95"/>
      <c r="K8" s="3"/>
    </row>
    <row r="9" spans="1:11" x14ac:dyDescent="0.2">
      <c r="A9" s="95"/>
      <c r="B9" s="95"/>
      <c r="C9" s="95"/>
      <c r="D9" s="95"/>
      <c r="E9" s="95"/>
      <c r="F9" s="95"/>
      <c r="G9" s="95"/>
      <c r="H9" s="95"/>
      <c r="I9" s="95"/>
    </row>
    <row r="10" spans="1:11" x14ac:dyDescent="0.2">
      <c r="A10" s="87"/>
      <c r="B10" s="87"/>
      <c r="C10" s="87"/>
      <c r="D10" s="87"/>
      <c r="E10" s="87"/>
      <c r="F10" s="87"/>
      <c r="G10" s="87"/>
      <c r="H10" s="87"/>
      <c r="I10" s="87"/>
    </row>
    <row r="11" spans="1:11" ht="12.75" customHeight="1" x14ac:dyDescent="0.2">
      <c r="A11" s="94" t="s">
        <v>79</v>
      </c>
      <c r="B11" s="95"/>
      <c r="C11" s="95"/>
      <c r="D11" s="95"/>
      <c r="E11" s="95"/>
      <c r="F11" s="95"/>
      <c r="G11" s="95"/>
      <c r="H11" s="95"/>
      <c r="I11" s="95"/>
    </row>
    <row r="12" spans="1:11" ht="15" x14ac:dyDescent="0.25">
      <c r="A12" s="95"/>
      <c r="B12" s="95"/>
      <c r="C12" s="95"/>
      <c r="D12" s="95"/>
      <c r="E12" s="95"/>
      <c r="F12" s="95"/>
      <c r="G12" s="95"/>
      <c r="H12" s="95"/>
      <c r="I12" s="95"/>
      <c r="K12" s="18"/>
    </row>
    <row r="13" spans="1:11" x14ac:dyDescent="0.2">
      <c r="A13" s="87"/>
      <c r="B13" s="87"/>
      <c r="C13" s="87"/>
      <c r="D13" s="87"/>
      <c r="E13" s="87"/>
      <c r="F13" s="87"/>
      <c r="G13" s="87"/>
      <c r="H13" s="87"/>
      <c r="I13" s="87"/>
    </row>
    <row r="14" spans="1:11" ht="13.5" customHeight="1" x14ac:dyDescent="0.2">
      <c r="A14" s="94" t="s">
        <v>2</v>
      </c>
      <c r="B14" s="95"/>
      <c r="C14" s="95"/>
      <c r="D14" s="95"/>
      <c r="E14" s="87"/>
      <c r="F14" s="96" t="s">
        <v>1</v>
      </c>
      <c r="G14" s="97"/>
      <c r="H14" s="97"/>
      <c r="I14" s="98"/>
      <c r="K14" s="2"/>
    </row>
    <row r="15" spans="1:11" s="2" customFormat="1" ht="19.5" customHeight="1" x14ac:dyDescent="0.2">
      <c r="A15" s="99" t="s">
        <v>10</v>
      </c>
      <c r="B15" s="99"/>
      <c r="C15" s="56" t="s">
        <v>11</v>
      </c>
      <c r="D15" s="57" t="s">
        <v>12</v>
      </c>
      <c r="E15" s="87"/>
      <c r="F15" s="100" t="s">
        <v>80</v>
      </c>
      <c r="G15" s="101"/>
      <c r="H15" s="101"/>
      <c r="I15" s="102"/>
      <c r="K15" s="58"/>
    </row>
    <row r="16" spans="1:11" ht="123.75" customHeight="1" x14ac:dyDescent="0.2">
      <c r="A16" s="106">
        <v>42380</v>
      </c>
      <c r="B16" s="106"/>
      <c r="C16" s="59">
        <v>42720</v>
      </c>
      <c r="D16" s="60">
        <f>+C16-A16</f>
        <v>340</v>
      </c>
      <c r="E16" s="87"/>
      <c r="F16" s="103"/>
      <c r="G16" s="104"/>
      <c r="H16" s="104"/>
      <c r="I16" s="105"/>
      <c r="K16" s="4"/>
    </row>
    <row r="17" spans="1:11" x14ac:dyDescent="0.2">
      <c r="A17" s="87"/>
      <c r="B17" s="87"/>
      <c r="C17" s="87"/>
      <c r="D17" s="87"/>
      <c r="E17" s="87"/>
      <c r="F17" s="87"/>
      <c r="G17" s="87"/>
      <c r="H17" s="87"/>
      <c r="I17" s="87"/>
    </row>
    <row r="18" spans="1:11" x14ac:dyDescent="0.2">
      <c r="A18" s="80" t="s">
        <v>81</v>
      </c>
      <c r="B18" s="81"/>
      <c r="C18" s="81"/>
      <c r="D18" s="81"/>
      <c r="E18" s="81"/>
      <c r="F18" s="81"/>
      <c r="G18" s="81"/>
      <c r="H18" s="81"/>
      <c r="I18" s="82"/>
      <c r="K18" s="2"/>
    </row>
    <row r="19" spans="1:11" ht="18.75" x14ac:dyDescent="0.2">
      <c r="A19" s="83"/>
      <c r="B19" s="84"/>
      <c r="C19" s="84"/>
      <c r="D19" s="84"/>
      <c r="E19" s="84"/>
      <c r="F19" s="84"/>
      <c r="G19" s="84"/>
      <c r="H19" s="84"/>
      <c r="I19" s="85"/>
      <c r="K19" s="4"/>
    </row>
    <row r="20" spans="1:11" x14ac:dyDescent="0.2">
      <c r="A20" s="87"/>
      <c r="B20" s="87"/>
      <c r="C20" s="87"/>
      <c r="D20" s="87"/>
      <c r="E20" s="87"/>
      <c r="F20" s="87"/>
      <c r="G20" s="87"/>
      <c r="H20" s="87"/>
      <c r="I20" s="87"/>
    </row>
    <row r="21" spans="1:11" x14ac:dyDescent="0.2">
      <c r="A21" s="80" t="s">
        <v>71</v>
      </c>
      <c r="B21" s="81"/>
      <c r="C21" s="81"/>
      <c r="D21" s="81"/>
      <c r="E21" s="81"/>
      <c r="F21" s="81"/>
      <c r="G21" s="81"/>
      <c r="H21" s="81"/>
      <c r="I21" s="82"/>
      <c r="K21" s="2"/>
    </row>
    <row r="22" spans="1:11" ht="18.75" x14ac:dyDescent="0.2">
      <c r="A22" s="83"/>
      <c r="B22" s="84"/>
      <c r="C22" s="84"/>
      <c r="D22" s="84"/>
      <c r="E22" s="84"/>
      <c r="F22" s="84"/>
      <c r="G22" s="84"/>
      <c r="H22" s="84"/>
      <c r="I22" s="85"/>
      <c r="K22" s="4"/>
    </row>
    <row r="23" spans="1:11" x14ac:dyDescent="0.2">
      <c r="A23" s="87"/>
      <c r="B23" s="87"/>
      <c r="C23" s="87"/>
      <c r="D23" s="87"/>
      <c r="E23" s="87"/>
      <c r="F23" s="87"/>
      <c r="G23" s="87"/>
      <c r="H23" s="87"/>
      <c r="I23" s="87"/>
    </row>
    <row r="24" spans="1:11" ht="18.75" x14ac:dyDescent="0.2">
      <c r="A24" s="88" t="s">
        <v>100</v>
      </c>
      <c r="B24" s="89"/>
      <c r="C24" s="89"/>
      <c r="D24" s="89"/>
      <c r="E24" s="89"/>
      <c r="F24" s="89"/>
      <c r="G24" s="89"/>
      <c r="H24" s="89"/>
      <c r="I24" s="90"/>
      <c r="K24" s="4"/>
    </row>
    <row r="25" spans="1:11" ht="60" customHeight="1" x14ac:dyDescent="0.2">
      <c r="A25" s="91"/>
      <c r="B25" s="92"/>
      <c r="C25" s="92"/>
      <c r="D25" s="92"/>
      <c r="E25" s="92"/>
      <c r="F25" s="92"/>
      <c r="G25" s="92"/>
      <c r="H25" s="92"/>
      <c r="I25" s="93"/>
    </row>
    <row r="26" spans="1:11" x14ac:dyDescent="0.2">
      <c r="A26" s="87"/>
      <c r="B26" s="87"/>
      <c r="C26" s="87"/>
      <c r="D26" s="87"/>
      <c r="E26" s="87"/>
      <c r="F26" s="87"/>
      <c r="G26" s="87"/>
      <c r="H26" s="87"/>
      <c r="I26" s="87"/>
    </row>
    <row r="27" spans="1:11" ht="19.5" customHeight="1" x14ac:dyDescent="0.2">
      <c r="A27" s="80" t="s">
        <v>101</v>
      </c>
      <c r="B27" s="81"/>
      <c r="C27" s="81"/>
      <c r="D27" s="81"/>
      <c r="E27" s="81"/>
      <c r="F27" s="81"/>
      <c r="G27" s="81"/>
      <c r="H27" s="81"/>
      <c r="I27" s="82"/>
    </row>
    <row r="28" spans="1:11" ht="77.25" customHeight="1" x14ac:dyDescent="0.2">
      <c r="A28" s="83"/>
      <c r="B28" s="84"/>
      <c r="C28" s="84"/>
      <c r="D28" s="84"/>
      <c r="E28" s="84"/>
      <c r="F28" s="84"/>
      <c r="G28" s="84"/>
      <c r="H28" s="84"/>
      <c r="I28" s="85"/>
    </row>
    <row r="29" spans="1:11" x14ac:dyDescent="0.2">
      <c r="A29" s="86"/>
      <c r="B29" s="86"/>
      <c r="C29" s="86"/>
      <c r="D29" s="86"/>
      <c r="E29" s="86"/>
      <c r="F29" s="86"/>
      <c r="G29" s="86"/>
      <c r="H29" s="86"/>
      <c r="I29" s="86"/>
    </row>
  </sheetData>
  <mergeCells count="23">
    <mergeCell ref="A10:I10"/>
    <mergeCell ref="A1:I1"/>
    <mergeCell ref="A3:I4"/>
    <mergeCell ref="A6:I9"/>
    <mergeCell ref="A5:I5"/>
    <mergeCell ref="A2:I2"/>
    <mergeCell ref="A11:I12"/>
    <mergeCell ref="A18:I19"/>
    <mergeCell ref="A21:I22"/>
    <mergeCell ref="A17:I17"/>
    <mergeCell ref="A20:I20"/>
    <mergeCell ref="E14:E16"/>
    <mergeCell ref="A13:I13"/>
    <mergeCell ref="F14:I14"/>
    <mergeCell ref="A15:B15"/>
    <mergeCell ref="F15:I16"/>
    <mergeCell ref="A16:B16"/>
    <mergeCell ref="A14:D14"/>
    <mergeCell ref="A27:I28"/>
    <mergeCell ref="A29:I29"/>
    <mergeCell ref="A26:I26"/>
    <mergeCell ref="A23:I23"/>
    <mergeCell ref="A24:I25"/>
  </mergeCells>
  <pageMargins left="0.11811023622047245" right="0.11811023622047245"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34"/>
  <sheetViews>
    <sheetView showGridLines="0" topLeftCell="A19" zoomScaleNormal="100" workbookViewId="0">
      <selection activeCell="G23" sqref="G23"/>
    </sheetView>
  </sheetViews>
  <sheetFormatPr baseColWidth="10" defaultColWidth="3.140625" defaultRowHeight="16.5" x14ac:dyDescent="0.25"/>
  <cols>
    <col min="1" max="1" width="3" style="5" customWidth="1"/>
    <col min="2" max="2" width="57" style="7" customWidth="1"/>
    <col min="3" max="3" width="18.140625" style="7" customWidth="1"/>
    <col min="4" max="4" width="15.5703125" style="7" customWidth="1"/>
    <col min="5" max="5" width="14.85546875" style="7" customWidth="1"/>
    <col min="6" max="6" width="11.7109375" style="6" customWidth="1"/>
    <col min="7" max="7" width="10.140625" style="6" customWidth="1"/>
    <col min="8" max="8" width="6.5703125" style="6" customWidth="1"/>
    <col min="9" max="9" width="6.28515625" style="6" customWidth="1"/>
    <col min="10" max="10" width="36.7109375" style="24" customWidth="1"/>
    <col min="11" max="16384" width="3.140625" style="5"/>
  </cols>
  <sheetData>
    <row r="2" spans="1:11" ht="14.25" x14ac:dyDescent="0.2">
      <c r="B2" s="110" t="s">
        <v>9</v>
      </c>
      <c r="C2" s="110"/>
      <c r="D2" s="110"/>
      <c r="E2" s="110"/>
      <c r="F2" s="110"/>
      <c r="G2" s="110"/>
      <c r="H2" s="110"/>
      <c r="I2" s="110"/>
      <c r="J2" s="110"/>
    </row>
    <row r="3" spans="1:11" ht="21" customHeight="1" x14ac:dyDescent="0.2">
      <c r="B3" s="110"/>
      <c r="C3" s="110"/>
      <c r="D3" s="110"/>
      <c r="E3" s="110"/>
      <c r="F3" s="110"/>
      <c r="G3" s="110"/>
      <c r="H3" s="110"/>
      <c r="I3" s="110"/>
      <c r="J3" s="110"/>
    </row>
    <row r="4" spans="1:11" ht="18.75" customHeight="1" x14ac:dyDescent="0.2">
      <c r="B4" s="110"/>
      <c r="C4" s="110"/>
      <c r="D4" s="110"/>
      <c r="E4" s="110"/>
      <c r="F4" s="110"/>
      <c r="G4" s="110"/>
      <c r="H4" s="110"/>
      <c r="I4" s="110"/>
      <c r="J4" s="110"/>
    </row>
    <row r="6" spans="1:11" ht="14.25" x14ac:dyDescent="0.2">
      <c r="A6" s="8"/>
      <c r="B6" s="9"/>
      <c r="C6" s="9"/>
      <c r="D6" s="9"/>
      <c r="E6" s="9"/>
      <c r="F6" s="9"/>
      <c r="G6" s="9"/>
      <c r="H6" s="9"/>
      <c r="I6" s="9"/>
      <c r="J6" s="21"/>
    </row>
    <row r="7" spans="1:11" s="14" customFormat="1" ht="25.5" customHeight="1" x14ac:dyDescent="0.2">
      <c r="A7" s="27" t="s">
        <v>13</v>
      </c>
      <c r="B7" s="10" t="s">
        <v>4</v>
      </c>
      <c r="C7" s="10" t="s">
        <v>3</v>
      </c>
      <c r="D7" s="11" t="s">
        <v>6</v>
      </c>
      <c r="E7" s="11" t="s">
        <v>8</v>
      </c>
      <c r="F7" s="10" t="s">
        <v>5</v>
      </c>
      <c r="G7" s="12" t="s">
        <v>7</v>
      </c>
      <c r="H7" s="13"/>
      <c r="I7" s="13"/>
      <c r="J7" s="22"/>
    </row>
    <row r="8" spans="1:11" ht="15.75" customHeight="1" x14ac:dyDescent="0.2">
      <c r="B8" s="15"/>
      <c r="C8" s="15"/>
      <c r="D8" s="15"/>
      <c r="E8" s="15"/>
      <c r="F8" s="15"/>
      <c r="G8" s="23">
        <f>+AVERAGE(G9:G24)</f>
        <v>0.734375</v>
      </c>
      <c r="H8" s="15"/>
      <c r="I8" s="15"/>
      <c r="K8" s="6"/>
    </row>
    <row r="9" spans="1:11" ht="34.5" customHeight="1" x14ac:dyDescent="0.25">
      <c r="A9" s="16">
        <v>1</v>
      </c>
      <c r="B9" s="68" t="s">
        <v>84</v>
      </c>
      <c r="C9" s="62" t="s">
        <v>58</v>
      </c>
      <c r="D9" s="65">
        <v>42380</v>
      </c>
      <c r="E9" s="65">
        <v>42384</v>
      </c>
      <c r="F9" s="66">
        <f>E9-D9</f>
        <v>4</v>
      </c>
      <c r="G9" s="17">
        <v>1</v>
      </c>
      <c r="H9" s="25"/>
      <c r="I9" s="20"/>
    </row>
    <row r="10" spans="1:11" ht="36" customHeight="1" x14ac:dyDescent="0.3">
      <c r="A10" s="16">
        <v>2</v>
      </c>
      <c r="B10" s="69" t="s">
        <v>85</v>
      </c>
      <c r="C10" s="64" t="s">
        <v>83</v>
      </c>
      <c r="D10" s="65">
        <v>42387</v>
      </c>
      <c r="E10" s="65">
        <v>42412</v>
      </c>
      <c r="F10" s="66">
        <f t="shared" ref="F10:F24" si="0">E10-D10</f>
        <v>25</v>
      </c>
      <c r="G10" s="17">
        <v>1</v>
      </c>
      <c r="H10" s="25"/>
      <c r="I10" s="20"/>
    </row>
    <row r="11" spans="1:11" ht="36" customHeight="1" x14ac:dyDescent="0.3">
      <c r="A11" s="16">
        <v>3</v>
      </c>
      <c r="B11" s="69" t="s">
        <v>89</v>
      </c>
      <c r="C11" s="64" t="s">
        <v>82</v>
      </c>
      <c r="D11" s="70">
        <v>42401</v>
      </c>
      <c r="E11" s="70">
        <v>42419</v>
      </c>
      <c r="F11" s="71">
        <f t="shared" si="0"/>
        <v>18</v>
      </c>
      <c r="G11" s="17">
        <v>1</v>
      </c>
      <c r="H11" s="25"/>
      <c r="I11" s="20"/>
    </row>
    <row r="12" spans="1:11" ht="35.25" customHeight="1" x14ac:dyDescent="0.25">
      <c r="A12" s="16">
        <v>4</v>
      </c>
      <c r="B12" s="68" t="s">
        <v>86</v>
      </c>
      <c r="C12" s="64" t="s">
        <v>83</v>
      </c>
      <c r="D12" s="65">
        <v>42415</v>
      </c>
      <c r="E12" s="65">
        <v>42468</v>
      </c>
      <c r="F12" s="66">
        <f t="shared" si="0"/>
        <v>53</v>
      </c>
      <c r="G12" s="17">
        <v>1</v>
      </c>
      <c r="H12" s="25"/>
      <c r="I12" s="20"/>
    </row>
    <row r="13" spans="1:11" ht="37.5" customHeight="1" x14ac:dyDescent="0.25">
      <c r="A13" s="16">
        <v>5</v>
      </c>
      <c r="B13" s="67" t="s">
        <v>93</v>
      </c>
      <c r="C13" s="64" t="s">
        <v>82</v>
      </c>
      <c r="D13" s="65">
        <v>42429</v>
      </c>
      <c r="E13" s="65">
        <v>42429</v>
      </c>
      <c r="F13" s="66">
        <f t="shared" si="0"/>
        <v>0</v>
      </c>
      <c r="G13" s="17">
        <v>1</v>
      </c>
      <c r="H13" s="25"/>
      <c r="I13" s="20"/>
    </row>
    <row r="14" spans="1:11" ht="37.5" customHeight="1" x14ac:dyDescent="0.25">
      <c r="A14" s="16">
        <v>6</v>
      </c>
      <c r="B14" s="68" t="s">
        <v>90</v>
      </c>
      <c r="C14" s="64" t="s">
        <v>82</v>
      </c>
      <c r="D14" s="70">
        <v>42436</v>
      </c>
      <c r="E14" s="70">
        <v>42475</v>
      </c>
      <c r="F14" s="66">
        <f t="shared" si="0"/>
        <v>39</v>
      </c>
      <c r="G14" s="17">
        <v>1</v>
      </c>
      <c r="H14" s="25"/>
      <c r="I14" s="20"/>
    </row>
    <row r="15" spans="1:11" ht="36.75" customHeight="1" x14ac:dyDescent="0.25">
      <c r="A15" s="16">
        <v>7</v>
      </c>
      <c r="B15" s="68" t="s">
        <v>87</v>
      </c>
      <c r="C15" s="64" t="s">
        <v>83</v>
      </c>
      <c r="D15" s="65">
        <v>42472</v>
      </c>
      <c r="E15" s="65">
        <v>42643</v>
      </c>
      <c r="F15" s="66">
        <f t="shared" si="0"/>
        <v>171</v>
      </c>
      <c r="G15" s="17">
        <v>0.75</v>
      </c>
      <c r="H15" s="25"/>
      <c r="I15" s="20"/>
    </row>
    <row r="16" spans="1:11" ht="31.5" customHeight="1" x14ac:dyDescent="0.25">
      <c r="A16" s="16">
        <v>8</v>
      </c>
      <c r="B16" s="67" t="s">
        <v>94</v>
      </c>
      <c r="C16" s="64" t="s">
        <v>82</v>
      </c>
      <c r="D16" s="65">
        <v>42485</v>
      </c>
      <c r="E16" s="65">
        <v>42485</v>
      </c>
      <c r="F16" s="66">
        <f t="shared" si="0"/>
        <v>0</v>
      </c>
      <c r="G16" s="17">
        <v>1</v>
      </c>
      <c r="H16" s="25"/>
      <c r="I16" s="20"/>
    </row>
    <row r="17" spans="1:28" s="6" customFormat="1" ht="33.75" customHeight="1" x14ac:dyDescent="0.25">
      <c r="A17" s="16">
        <v>9</v>
      </c>
      <c r="B17" s="67" t="s">
        <v>95</v>
      </c>
      <c r="C17" s="64" t="s">
        <v>82</v>
      </c>
      <c r="D17" s="65">
        <v>42513</v>
      </c>
      <c r="E17" s="65">
        <v>42513</v>
      </c>
      <c r="F17" s="66">
        <f t="shared" si="0"/>
        <v>0</v>
      </c>
      <c r="G17" s="17">
        <v>1</v>
      </c>
      <c r="H17" s="25"/>
      <c r="I17" s="20"/>
      <c r="J17" s="26"/>
    </row>
    <row r="18" spans="1:28" s="6" customFormat="1" ht="29.25" customHeight="1" x14ac:dyDescent="0.25">
      <c r="A18" s="16">
        <v>10</v>
      </c>
      <c r="B18" s="67" t="s">
        <v>96</v>
      </c>
      <c r="C18" s="64" t="s">
        <v>82</v>
      </c>
      <c r="D18" s="65">
        <v>42534</v>
      </c>
      <c r="E18" s="65">
        <v>42534</v>
      </c>
      <c r="F18" s="66">
        <f t="shared" si="0"/>
        <v>0</v>
      </c>
      <c r="G18" s="17">
        <v>1</v>
      </c>
      <c r="H18" s="25"/>
      <c r="I18" s="20"/>
      <c r="J18" s="26"/>
    </row>
    <row r="19" spans="1:28" s="6" customFormat="1" ht="34.5" customHeight="1" x14ac:dyDescent="0.25">
      <c r="A19" s="16">
        <v>11</v>
      </c>
      <c r="B19" s="68" t="s">
        <v>91</v>
      </c>
      <c r="C19" s="64" t="s">
        <v>82</v>
      </c>
      <c r="D19" s="70">
        <v>42527</v>
      </c>
      <c r="E19" s="70">
        <v>42559</v>
      </c>
      <c r="F19" s="66">
        <f t="shared" si="0"/>
        <v>32</v>
      </c>
      <c r="G19" s="17">
        <v>1</v>
      </c>
      <c r="H19" s="25"/>
      <c r="I19" s="20"/>
      <c r="J19" s="26"/>
    </row>
    <row r="20" spans="1:28" s="6" customFormat="1" ht="34.5" customHeight="1" x14ac:dyDescent="0.25">
      <c r="A20" s="16">
        <v>12</v>
      </c>
      <c r="B20" s="67" t="s">
        <v>97</v>
      </c>
      <c r="C20" s="64" t="s">
        <v>82</v>
      </c>
      <c r="D20" s="65">
        <v>42590</v>
      </c>
      <c r="E20" s="65">
        <v>42643</v>
      </c>
      <c r="F20" s="66">
        <f t="shared" si="0"/>
        <v>53</v>
      </c>
      <c r="G20" s="17">
        <v>0.75</v>
      </c>
      <c r="H20" s="25"/>
      <c r="I20" s="20"/>
      <c r="J20" s="26"/>
    </row>
    <row r="21" spans="1:28" s="6" customFormat="1" ht="37.5" customHeight="1" x14ac:dyDescent="0.25">
      <c r="A21" s="16">
        <v>13</v>
      </c>
      <c r="B21" s="68" t="s">
        <v>88</v>
      </c>
      <c r="C21" s="64" t="s">
        <v>83</v>
      </c>
      <c r="D21" s="65">
        <v>42597</v>
      </c>
      <c r="E21" s="65">
        <v>42673</v>
      </c>
      <c r="F21" s="66">
        <f t="shared" si="0"/>
        <v>76</v>
      </c>
      <c r="G21" s="17">
        <v>0.25</v>
      </c>
      <c r="H21" s="25"/>
      <c r="I21" s="20"/>
      <c r="J21" s="26"/>
    </row>
    <row r="22" spans="1:28" s="6" customFormat="1" ht="18.95" customHeight="1" x14ac:dyDescent="0.25">
      <c r="A22" s="16">
        <v>14</v>
      </c>
      <c r="B22" s="67" t="s">
        <v>98</v>
      </c>
      <c r="C22" s="64" t="s">
        <v>82</v>
      </c>
      <c r="D22" s="65">
        <v>42646</v>
      </c>
      <c r="E22" s="65">
        <v>42720</v>
      </c>
      <c r="F22" s="66">
        <f t="shared" si="0"/>
        <v>74</v>
      </c>
      <c r="G22" s="17">
        <v>0</v>
      </c>
      <c r="H22" s="25"/>
      <c r="I22" s="20"/>
      <c r="J22" s="26"/>
    </row>
    <row r="23" spans="1:28" s="6" customFormat="1" ht="36" customHeight="1" x14ac:dyDescent="0.25">
      <c r="A23" s="16">
        <v>15</v>
      </c>
      <c r="B23" s="68" t="s">
        <v>92</v>
      </c>
      <c r="C23" s="64" t="s">
        <v>82</v>
      </c>
      <c r="D23" s="65">
        <v>42625</v>
      </c>
      <c r="E23" s="65">
        <v>42720</v>
      </c>
      <c r="F23" s="66">
        <f t="shared" si="0"/>
        <v>95</v>
      </c>
      <c r="G23" s="17">
        <v>0</v>
      </c>
      <c r="H23" s="25"/>
      <c r="I23" s="20"/>
      <c r="J23" s="26"/>
    </row>
    <row r="24" spans="1:28" s="6" customFormat="1" ht="18.95" customHeight="1" x14ac:dyDescent="0.3">
      <c r="A24" s="16">
        <v>16</v>
      </c>
      <c r="B24" s="67" t="s">
        <v>99</v>
      </c>
      <c r="C24" s="64" t="s">
        <v>82</v>
      </c>
      <c r="D24" s="63">
        <v>42667</v>
      </c>
      <c r="E24" s="63">
        <v>42720</v>
      </c>
      <c r="F24" s="19">
        <f t="shared" si="0"/>
        <v>53</v>
      </c>
      <c r="G24" s="17">
        <v>0</v>
      </c>
      <c r="H24" s="25"/>
      <c r="I24" s="20"/>
      <c r="J24" s="26"/>
    </row>
    <row r="25" spans="1:28" x14ac:dyDescent="0.25">
      <c r="J25" s="26"/>
    </row>
    <row r="27" spans="1:28" ht="27" customHeight="1" x14ac:dyDescent="0.2">
      <c r="B27" s="111" t="s">
        <v>14</v>
      </c>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3"/>
    </row>
    <row r="28" spans="1:28" ht="27" customHeight="1" x14ac:dyDescent="0.2">
      <c r="B28" s="114"/>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6"/>
    </row>
    <row r="29" spans="1:28" ht="27" customHeight="1" x14ac:dyDescent="0.2">
      <c r="B29" s="114"/>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6"/>
    </row>
    <row r="30" spans="1:28" ht="27" customHeight="1" x14ac:dyDescent="0.2">
      <c r="B30" s="114"/>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6"/>
    </row>
    <row r="31" spans="1:28" ht="27" customHeight="1" x14ac:dyDescent="0.2">
      <c r="B31" s="114"/>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6"/>
    </row>
    <row r="32" spans="1:28" ht="27" customHeight="1" x14ac:dyDescent="0.2">
      <c r="B32" s="114"/>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6"/>
    </row>
    <row r="33" spans="2:28" ht="27" customHeight="1" x14ac:dyDescent="0.2">
      <c r="B33" s="114"/>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6"/>
    </row>
    <row r="34" spans="2:28" ht="27" customHeight="1" x14ac:dyDescent="0.2">
      <c r="B34" s="117"/>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9"/>
    </row>
  </sheetData>
  <mergeCells count="2">
    <mergeCell ref="B2:J4"/>
    <mergeCell ref="B27:AB34"/>
  </mergeCells>
  <conditionalFormatting sqref="B25:J25">
    <cfRule type="expression" dxfId="3" priority="4">
      <formula>TRUE</formula>
    </cfRule>
  </conditionalFormatting>
  <conditionalFormatting sqref="G8">
    <cfRule type="cellIs" dxfId="2" priority="1" operator="between">
      <formula>0.6</formula>
      <formula>1</formula>
    </cfRule>
    <cfRule type="cellIs" dxfId="1" priority="2" operator="between">
      <formula>0.26</formula>
      <formula>0.59</formula>
    </cfRule>
    <cfRule type="cellIs" dxfId="0" priority="3" operator="between">
      <formula>0</formula>
      <formula>0.25</formula>
    </cfRule>
  </conditionalFormatting>
  <pageMargins left="0.45" right="0.45" top="0.5" bottom="0.5" header="0.3" footer="0.3"/>
  <pageSetup scale="4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5"/>
  <sheetViews>
    <sheetView tabSelected="1" topLeftCell="A6" workbookViewId="0">
      <selection activeCell="B6" sqref="B6"/>
    </sheetView>
  </sheetViews>
  <sheetFormatPr baseColWidth="10" defaultColWidth="12.42578125" defaultRowHeight="15.75" x14ac:dyDescent="0.2"/>
  <cols>
    <col min="1" max="1" width="12.42578125" style="28"/>
    <col min="2" max="2" width="33" style="29" customWidth="1"/>
    <col min="3" max="3" width="42.85546875" style="28" customWidth="1"/>
    <col min="4" max="4" width="33" style="28" customWidth="1"/>
    <col min="5" max="5" width="53.5703125" style="28" customWidth="1"/>
    <col min="6" max="16384" width="12.42578125" style="28"/>
  </cols>
  <sheetData>
    <row r="1" spans="2:5" x14ac:dyDescent="0.2">
      <c r="B1" s="126" t="s">
        <v>54</v>
      </c>
      <c r="C1" s="126"/>
      <c r="D1" s="126"/>
      <c r="E1" s="126"/>
    </row>
    <row r="2" spans="2:5" ht="16.5" thickBot="1" x14ac:dyDescent="0.25">
      <c r="B2" s="127"/>
      <c r="C2" s="127"/>
      <c r="D2" s="127"/>
      <c r="E2" s="127"/>
    </row>
    <row r="3" spans="2:5" ht="69" customHeight="1" thickBot="1" x14ac:dyDescent="0.25">
      <c r="B3" s="40" t="s">
        <v>19</v>
      </c>
      <c r="C3" s="39" t="s">
        <v>73</v>
      </c>
      <c r="D3" s="41" t="s">
        <v>15</v>
      </c>
      <c r="E3" s="53" t="s">
        <v>102</v>
      </c>
    </row>
    <row r="4" spans="2:5" ht="62.25" customHeight="1" thickBot="1" x14ac:dyDescent="0.25">
      <c r="B4" s="42" t="s">
        <v>16</v>
      </c>
      <c r="C4" s="35" t="s">
        <v>55</v>
      </c>
      <c r="D4" s="43" t="s">
        <v>17</v>
      </c>
      <c r="E4" s="44" t="s">
        <v>58</v>
      </c>
    </row>
    <row r="5" spans="2:5" ht="178.5" customHeight="1" x14ac:dyDescent="0.2">
      <c r="B5" s="45" t="s">
        <v>20</v>
      </c>
      <c r="C5" s="54" t="s">
        <v>63</v>
      </c>
      <c r="D5" s="43" t="s">
        <v>21</v>
      </c>
      <c r="E5" s="46" t="s">
        <v>64</v>
      </c>
    </row>
    <row r="6" spans="2:5" ht="75" customHeight="1" x14ac:dyDescent="0.2">
      <c r="B6" s="42" t="s">
        <v>22</v>
      </c>
      <c r="C6" s="131" t="s">
        <v>105</v>
      </c>
      <c r="D6" s="43" t="s">
        <v>18</v>
      </c>
      <c r="E6" s="132">
        <v>0.73</v>
      </c>
    </row>
    <row r="7" spans="2:5" ht="57" customHeight="1" x14ac:dyDescent="0.2">
      <c r="B7" s="45" t="s">
        <v>43</v>
      </c>
      <c r="C7" s="47" t="s">
        <v>65</v>
      </c>
      <c r="D7" s="48" t="s">
        <v>46</v>
      </c>
      <c r="E7" s="49" t="s">
        <v>44</v>
      </c>
    </row>
    <row r="8" spans="2:5" ht="122.25" customHeight="1" x14ac:dyDescent="0.2">
      <c r="B8" s="50" t="s">
        <v>53</v>
      </c>
      <c r="C8" s="120" t="s">
        <v>106</v>
      </c>
      <c r="D8" s="128"/>
      <c r="E8" s="129"/>
    </row>
    <row r="9" spans="2:5" ht="96.75" customHeight="1" thickBot="1" x14ac:dyDescent="0.25">
      <c r="B9" s="51" t="s">
        <v>48</v>
      </c>
      <c r="C9" s="35" t="s">
        <v>49</v>
      </c>
      <c r="D9" s="130" t="s">
        <v>66</v>
      </c>
      <c r="E9" s="122"/>
    </row>
    <row r="10" spans="2:5" ht="96.75" customHeight="1" x14ac:dyDescent="0.2">
      <c r="B10" s="51" t="s">
        <v>50</v>
      </c>
      <c r="C10" s="120" t="s">
        <v>103</v>
      </c>
      <c r="D10" s="121"/>
      <c r="E10" s="122"/>
    </row>
    <row r="11" spans="2:5" ht="96.75" customHeight="1" x14ac:dyDescent="0.2">
      <c r="B11" s="50" t="s">
        <v>45</v>
      </c>
      <c r="C11" s="52" t="s">
        <v>67</v>
      </c>
      <c r="D11" s="121" t="s">
        <v>52</v>
      </c>
      <c r="E11" s="122"/>
    </row>
    <row r="12" spans="2:5" ht="81" customHeight="1" thickBot="1" x14ac:dyDescent="0.25">
      <c r="B12" s="51" t="s">
        <v>47</v>
      </c>
      <c r="C12" s="52" t="s">
        <v>72</v>
      </c>
      <c r="D12" s="121" t="s">
        <v>51</v>
      </c>
      <c r="E12" s="122"/>
    </row>
    <row r="13" spans="2:5" ht="42" customHeight="1" thickBot="1" x14ac:dyDescent="0.25">
      <c r="B13" s="123" t="s">
        <v>62</v>
      </c>
      <c r="C13" s="124"/>
      <c r="D13" s="124"/>
      <c r="E13" s="125"/>
    </row>
    <row r="14" spans="2:5" ht="69.95" customHeight="1" x14ac:dyDescent="0.2"/>
    <row r="15" spans="2:5" ht="33" customHeight="1" x14ac:dyDescent="0.2"/>
  </sheetData>
  <mergeCells count="7">
    <mergeCell ref="C10:E10"/>
    <mergeCell ref="B13:E13"/>
    <mergeCell ref="B1:E2"/>
    <mergeCell ref="D11:E11"/>
    <mergeCell ref="D12:E12"/>
    <mergeCell ref="C8:E8"/>
    <mergeCell ref="D9:E9"/>
  </mergeCells>
  <pageMargins left="0.75" right="0.75" top="1" bottom="1" header="0.5" footer="0.5"/>
  <pageSetup scale="61" orientation="portrait" horizontalDpi="1200" verticalDpi="1200" r:id="rId1"/>
  <colBreaks count="1" manualBreakCount="1">
    <brk id="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0D042155DA145744902A0184D9BFA925" ma:contentTypeVersion="6" ma:contentTypeDescription="Crear nuevo documento." ma:contentTypeScope="" ma:versionID="ef54857bf87f696f88b7d8f4ca9f40b0">
  <xsd:schema xmlns:xsd="http://www.w3.org/2001/XMLSchema" xmlns:xs="http://www.w3.org/2001/XMLSchema" xmlns:p="http://schemas.microsoft.com/office/2006/metadata/properties" xmlns:ns2="c49d1d8b-1e82-40d7-809d-7cea2ddcd9c3" targetNamespace="http://schemas.microsoft.com/office/2006/metadata/properties" ma:root="true" ma:fieldsID="1fd74fcf0d2d844fd35af29547debc30" ns2:_="">
    <xsd:import namespace="c49d1d8b-1e82-40d7-809d-7cea2ddcd9c3"/>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9d1d8b-1e82-40d7-809d-7cea2ddcd9c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c49d1d8b-1e82-40d7-809d-7cea2ddcd9c3">TRNZJPKX7CDN-1-1495</_dlc_DocId>
    <_dlc_DocIdUrl xmlns="c49d1d8b-1e82-40d7-809d-7cea2ddcd9c3">
      <Url>http://intranet.procomer.go.cr/coordinaciong/_layouts/DocIdRedir.aspx?ID=TRNZJPKX7CDN-1-1495</Url>
      <Description>TRNZJPKX7CDN-1-1495</Description>
    </_dlc_DocIdUrl>
  </documentManagement>
</p:properties>
</file>

<file path=customXml/itemProps1.xml><?xml version="1.0" encoding="utf-8"?>
<ds:datastoreItem xmlns:ds="http://schemas.openxmlformats.org/officeDocument/2006/customXml" ds:itemID="{8039F66C-ABEF-4C40-B71F-83BB8B634E24}">
  <ds:schemaRefs>
    <ds:schemaRef ds:uri="http://schemas.microsoft.com/sharepoint/v3/contenttype/forms"/>
  </ds:schemaRefs>
</ds:datastoreItem>
</file>

<file path=customXml/itemProps2.xml><?xml version="1.0" encoding="utf-8"?>
<ds:datastoreItem xmlns:ds="http://schemas.openxmlformats.org/officeDocument/2006/customXml" ds:itemID="{A7861D0F-B0C8-4294-9CA4-EF5ADD5F82A0}">
  <ds:schemaRefs>
    <ds:schemaRef ds:uri="http://schemas.microsoft.com/sharepoint/events"/>
  </ds:schemaRefs>
</ds:datastoreItem>
</file>

<file path=customXml/itemProps3.xml><?xml version="1.0" encoding="utf-8"?>
<ds:datastoreItem xmlns:ds="http://schemas.openxmlformats.org/officeDocument/2006/customXml" ds:itemID="{09C83E13-695B-4E7C-9B78-298D2F794F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9d1d8b-1e82-40d7-809d-7cea2ddcd9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DBEBCE6-0D82-4CF6-AA03-5787D3F510FE}">
  <ds:schemaRefs>
    <ds:schemaRef ds:uri="http://schemas.microsoft.com/office/infopath/2007/PartnerControls"/>
    <ds:schemaRef ds:uri="c49d1d8b-1e82-40d7-809d-7cea2ddcd9c3"/>
    <ds:schemaRef ds:uri="http://purl.org/dc/terms/"/>
    <ds:schemaRef ds:uri="http://purl.org/dc/elements/1.1/"/>
    <ds:schemaRef ds:uri="http://purl.org/dc/dcmitype/"/>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Informacion del Trámite</vt:lpstr>
      <vt:lpstr>I parte</vt:lpstr>
      <vt:lpstr>II parte</vt:lpstr>
      <vt:lpstr>seguimiento</vt:lpstr>
    </vt:vector>
  </TitlesOfParts>
  <Company>Ministerio de Economía, Industria y Comercio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jquesada</dc:creator>
  <cp:lastModifiedBy>Camilo Monterroza Deleón</cp:lastModifiedBy>
  <cp:lastPrinted>2015-11-30T18:31:35Z</cp:lastPrinted>
  <dcterms:created xsi:type="dcterms:W3CDTF">2010-11-15T21:21:09Z</dcterms:created>
  <dcterms:modified xsi:type="dcterms:W3CDTF">2016-09-02T20:26:45Z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0x0101000D042155DA145744902A0184D9BFA925</vt:lpwstr>
  </property>
  <property fmtid="{D5CDD505-2E9C-101B-9397-08002B2CF9AE}" pid="3" name="_dlc_DocIdItemGuid">
    <vt:lpwstr>a9b5bb32-7b2e-464b-a881-e2fcc0a2a1a2</vt:lpwstr>
  </property>
</Properties>
</file>