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.procomer.go.cr/CoordinacionG/General Gerencia General/"/>
    </mc:Choice>
  </mc:AlternateContent>
  <bookViews>
    <workbookView xWindow="0" yWindow="0" windowWidth="15330" windowHeight="4470" activeTab="2"/>
  </bookViews>
  <sheets>
    <sheet name="Informacion del Trámite" sheetId="10" r:id="rId1"/>
    <sheet name="I parte" sheetId="3" r:id="rId2"/>
    <sheet name="II parte" sheetId="7" r:id="rId3"/>
    <sheet name="seguimiento" sheetId="9" r:id="rId4"/>
  </sheets>
  <definedNames>
    <definedName name="ExcesoPorcentajeCompletado" localSheetId="2">('II parte'!A$8=MEDIAN('II parte'!A$8,'II parte'!$H1,'II parte'!$H1+'II parte'!$I1)*('II parte'!$H1&gt;0))*(('II parte'!A$8&lt;(INT('II parte'!$H1+'II parte'!$I1*'II parte'!$J1)))+('II parte'!A$8='II parte'!$H1))*('II parte'!$J1&gt;0)</definedName>
    <definedName name="ExcesoPorcentajeCompletado">(#REF!=MEDIAN(#REF!,#REF!,#REF!+#REF!)*(#REF!&gt;0))*((#REF!&lt;(INT(#REF!+#REF!*#REF!)))+(#REF!=#REF!))*(#REF!&gt;0)</definedName>
    <definedName name="ExcesoReal" localSheetId="2">'II parte'!PeríodoReal*('II parte'!$H1&gt;0)</definedName>
    <definedName name="ExcesoReal">PeríodoReal*(#REF!&gt;0)</definedName>
    <definedName name="período_seleccionado" localSheetId="2">'II parte'!#REF!</definedName>
    <definedName name="período_seleccionado">#REF!</definedName>
    <definedName name="PeríodoEnPlan" localSheetId="2">'II parte'!A$8=MEDIAN('II parte'!A$8,'II parte'!$F1,'II parte'!$F1+'II parte'!$G1-1)</definedName>
    <definedName name="PeríodoEnPlan">#REF!=MEDIAN(#REF!,#REF!,#REF!+#REF!-1)</definedName>
    <definedName name="PeríodoReal" localSheetId="2">'II parte'!A$8=MEDIAN('II parte'!A$8,'II parte'!$H1,'II parte'!$H1+'II parte'!$I1-1)</definedName>
    <definedName name="PeríodoReal">#REF!=MEDIAN(#REF!,#REF!,#REF!+#REF!-1)</definedName>
    <definedName name="Plan" localSheetId="2">'II parte'!PeríodoEnPlan*('II parte'!$F1&gt;0)</definedName>
    <definedName name="Plan">PeríodoEnPlan*(#REF!&gt;0)</definedName>
    <definedName name="PorcentajeCompletado" localSheetId="2">'II parte'!ExcesoPorcentajeCompletado*'II parte'!PeríodoEnPlan</definedName>
    <definedName name="PorcentajeCompletado">ExcesoPorcentajeCompletado*PeríodoEnPlan</definedName>
    <definedName name="Real" localSheetId="2">('II parte'!PeríodoReal*('II parte'!$H1&gt;0))*'II parte'!PeríodoEnPlan</definedName>
    <definedName name="Real">(PeríodoReal*(#REF!&gt;0))*PeríodoEnPlan</definedName>
  </definedNames>
  <calcPr calcId="171027"/>
</workbook>
</file>

<file path=xl/calcChain.xml><?xml version="1.0" encoding="utf-8"?>
<calcChain xmlns="http://schemas.openxmlformats.org/spreadsheetml/2006/main">
  <c r="G8" i="7" l="1"/>
  <c r="D16" i="3" l="1"/>
  <c r="F24" i="7" l="1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</calcChain>
</file>

<file path=xl/sharedStrings.xml><?xml version="1.0" encoding="utf-8"?>
<sst xmlns="http://schemas.openxmlformats.org/spreadsheetml/2006/main" count="124" uniqueCount="106">
  <si>
    <t>HOJA DE RUTA</t>
  </si>
  <si>
    <t xml:space="preserve">IMPACTO: </t>
  </si>
  <si>
    <t xml:space="preserve">PLAZO DE IMPLEMENTACION: </t>
  </si>
  <si>
    <t>Responsable</t>
  </si>
  <si>
    <r>
      <rPr>
        <b/>
        <sz val="9.5"/>
        <color rgb="FF808080"/>
        <rFont val="Calibri"/>
        <family val="2"/>
      </rPr>
      <t>ACTIVIDAD</t>
    </r>
  </si>
  <si>
    <r>
      <rPr>
        <b/>
        <sz val="9.5"/>
        <color rgb="FF808080"/>
        <rFont val="Calibri"/>
        <family val="2"/>
      </rPr>
      <t>DURACIÓN</t>
    </r>
  </si>
  <si>
    <t>Fecha de inicio</t>
  </si>
  <si>
    <t>Porcentaje de avance</t>
  </si>
  <si>
    <t>Fecha final</t>
  </si>
  <si>
    <r>
      <rPr>
        <b/>
        <sz val="42"/>
        <rFont val="Corbel"/>
        <family val="2"/>
      </rPr>
      <t>Planificador del proyecto</t>
    </r>
  </si>
  <si>
    <t>INICIO</t>
  </si>
  <si>
    <t>FINAL</t>
  </si>
  <si>
    <t>DURACIÓN</t>
  </si>
  <si>
    <t>No.</t>
  </si>
  <si>
    <t>FECHA DE CUMPLIMIENTO DE LA META:</t>
  </si>
  <si>
    <t>ENTIDAD A CARGO:</t>
  </si>
  <si>
    <t xml:space="preserve">PERSONA CONTACTO: </t>
  </si>
  <si>
    <t>PORCENTAJE DE AVANCE:</t>
  </si>
  <si>
    <t>TRÁMITE O SERVICIO</t>
  </si>
  <si>
    <t>DESCRIPCIÓN DE LA REFORMA:</t>
  </si>
  <si>
    <t>IMPACTO ESPERADO:</t>
  </si>
  <si>
    <t>FECHA DEL REPORTE:</t>
  </si>
  <si>
    <t>INFORMACIÓN SOBRE EL TRÁMITE O SERVICIO</t>
  </si>
  <si>
    <t>Nombre del trámite o servicio:</t>
  </si>
  <si>
    <t>Institución:</t>
  </si>
  <si>
    <t>Dependencia:</t>
  </si>
  <si>
    <t>Dirección de la dependencia, sus sucursales y horarios:</t>
  </si>
  <si>
    <r>
      <t>Licencia</t>
    </r>
    <r>
      <rPr>
        <b/>
        <sz val="11"/>
        <color rgb="FF000000"/>
        <rFont val="Arial"/>
        <family val="2"/>
      </rPr>
      <t xml:space="preserve">, </t>
    </r>
    <r>
      <rPr>
        <b/>
        <sz val="11"/>
        <rFont val="Arial"/>
        <family val="2"/>
      </rPr>
      <t>autorización</t>
    </r>
    <r>
      <rPr>
        <b/>
        <sz val="11"/>
        <color rgb="FF000000"/>
        <rFont val="Arial"/>
        <family val="2"/>
      </rPr>
      <t xml:space="preserve"> o </t>
    </r>
    <r>
      <rPr>
        <b/>
        <sz val="11"/>
        <rFont val="Arial"/>
        <family val="2"/>
      </rPr>
      <t>permiso</t>
    </r>
    <r>
      <rPr>
        <b/>
        <sz val="11"/>
        <color rgb="FF000000"/>
        <rFont val="Arial"/>
        <family val="2"/>
      </rPr>
      <t xml:space="preserve"> que se obtiene en el trámite o servicio:</t>
    </r>
  </si>
  <si>
    <t>Requisitos</t>
  </si>
  <si>
    <t>Fundamento Legal</t>
  </si>
  <si>
    <r>
      <t xml:space="preserve">Si desea revisar leyes y decretos los puede encontrar en la página de la Procuraduría General de la República </t>
    </r>
    <r>
      <rPr>
        <sz val="11"/>
        <color rgb="FF0000FF"/>
        <rFont val="Arial"/>
        <family val="2"/>
      </rPr>
      <t>http://www.pgr.go.cr/Scij/index_pgr.asp</t>
    </r>
    <r>
      <rPr>
        <sz val="11"/>
        <color rgb="FF000000"/>
        <rFont val="Arial"/>
        <family val="2"/>
      </rPr>
      <t xml:space="preserve"> o si es alguna otra disposición o manual lo puede hacer en la página del Diario Oficial La Gaceta </t>
    </r>
    <r>
      <rPr>
        <sz val="11"/>
        <color rgb="FF0000FF"/>
        <rFont val="Arial"/>
        <family val="2"/>
      </rPr>
      <t>http://www.gaceta.go.cr</t>
    </r>
  </si>
  <si>
    <t>Plazo de resolución:</t>
  </si>
  <si>
    <t>Vigencia:</t>
  </si>
  <si>
    <t>Costo del trámite o servicio:</t>
  </si>
  <si>
    <t>Formulario(s) que se debe(n) presentar:</t>
  </si>
  <si>
    <t>Oficina o Sucursal:</t>
  </si>
  <si>
    <t>Nombre:</t>
  </si>
  <si>
    <t>Email:</t>
  </si>
  <si>
    <t>Teléfono:</t>
  </si>
  <si>
    <t>Fax:</t>
  </si>
  <si>
    <t>Funcionario Contacto</t>
  </si>
  <si>
    <t>Notas:</t>
  </si>
  <si>
    <t>AVANCE CUALITATIVO:</t>
  </si>
  <si>
    <t>Con riesgo de incumplimiento (    )</t>
  </si>
  <si>
    <t>¿EXISTEN ALERTAS QUE REQUIERAN LA COLABORACIÓN DEL MEIC O DEL CONSEJO PRESIDENCIAL DE GOBIERNO?</t>
  </si>
  <si>
    <t>Con rezago en lo programado (    )</t>
  </si>
  <si>
    <t xml:space="preserve">¿SE ADJUNTAN DOCUMENTOS  SOPORTE?
</t>
  </si>
  <si>
    <t>¿SI LA MEJORA SE CLASIFICA CON REZAGO O RIESGO DE INCUMPLIMIENTO?</t>
  </si>
  <si>
    <t xml:space="preserve">INDIQUE LAS LIMITACIONES:
INDIQUE LAS ACCIONES DE MEJORA: </t>
  </si>
  <si>
    <t>SI SE HAN REALIZADO AJUSTES SUSTANCIALES AL PLANIFICADOR, INDIQUE CUALES</t>
  </si>
  <si>
    <t>ESPECIFIQUE QUÉ DOCUMENTOS:</t>
  </si>
  <si>
    <t xml:space="preserve">INDIQUE CAULES LAS ALERTAS: </t>
  </si>
  <si>
    <t>INDICAR DE MANERA RESUMIDA, LOS PRINCIPALES AVANCES</t>
  </si>
  <si>
    <t>HOJA DE REPORTE DE AVANCES DEL PLAN DE MEJORA REGULATORIA</t>
  </si>
  <si>
    <t>PROCOMER</t>
  </si>
  <si>
    <t>Dirección de Ventanilla Única de Comercio Exterior</t>
  </si>
  <si>
    <t>Horario: 7 a.m -5 pm     Oficinas centrales, ubicadas en San José, Escazú, costado oeste del Hospital CIMA, complejo Plaza Tempo, tercer piso</t>
  </si>
  <si>
    <t>Marvin Salas</t>
  </si>
  <si>
    <t>msalas@procomer.com</t>
  </si>
  <si>
    <t>2505-4700</t>
  </si>
  <si>
    <t>http://www.procomer.com/es/notas</t>
  </si>
  <si>
    <r>
      <rPr>
        <b/>
        <u/>
        <sz val="11"/>
        <color theme="1"/>
        <rFont val="Times New Roman"/>
        <family val="1"/>
      </rPr>
      <t xml:space="preserve">NOTA: </t>
    </r>
    <r>
      <rPr>
        <sz val="11"/>
        <rFont val="Times New Roman"/>
        <family val="1"/>
      </rPr>
      <t>Se debe adjuntar el "</t>
    </r>
    <r>
      <rPr>
        <i/>
        <sz val="11"/>
        <color theme="1"/>
        <rFont val="Times New Roman"/>
        <family val="1"/>
      </rPr>
      <t>Planificador del proyecto</t>
    </r>
    <r>
      <rPr>
        <sz val="11"/>
        <rFont val="Times New Roman"/>
        <family val="1"/>
      </rPr>
      <t>" donde se demuestra el avance de las actividades y por ende el porcentaje de avance general de la reforma.</t>
    </r>
  </si>
  <si>
    <t>Obtención de una nueva plataforma informática, que  sustente el sistema de notas técnicas y sus funcionalidades como son la aplicación de la Firma Digital, cobros electrónicos mediante SINPE, así como la aplicación de la mejora continua en los procesos de importación y exportación, procesos en los cuales intervienen diversas entidades gubernamentales para la emisión de los permisos respectivos.</t>
  </si>
  <si>
    <r>
      <rPr>
        <sz val="11"/>
        <color theme="1"/>
        <rFont val="Times New Roman"/>
        <family val="1"/>
      </rPr>
      <t>* Interoperabilidad de sistemas entre VUCE y las empresas.
* Política cero papel
* Trazabilidad de procesos</t>
    </r>
    <r>
      <rPr>
        <u/>
        <sz val="11"/>
        <color theme="1"/>
        <rFont val="Times New Roman"/>
        <family val="1"/>
      </rPr>
      <t xml:space="preserve">
</t>
    </r>
    <r>
      <rPr>
        <sz val="11"/>
        <color theme="1"/>
        <rFont val="Times New Roman"/>
        <family val="1"/>
      </rPr>
      <t>* Aplicación de mecanismos de seguridad como lo es la firma digital
*Aprovechamiento de la plataforma de pagos electrónicos SINPE
* Reducción de la huella de Carbono
* Impactar en el indicador de evaluación del Doing Business</t>
    </r>
  </si>
  <si>
    <t xml:space="preserve">   08 de julio</t>
  </si>
  <si>
    <t>De acuerdo con lo programado (  X  )</t>
  </si>
  <si>
    <t xml:space="preserve">No hay ningún tipo de resago o riesgo de incumplimiento a la fecha </t>
  </si>
  <si>
    <r>
      <t xml:space="preserve">☐ SI         </t>
    </r>
    <r>
      <rPr>
        <b/>
        <sz val="11"/>
        <color theme="1"/>
        <rFont val="Times New Roman"/>
        <family val="1"/>
      </rPr>
      <t xml:space="preserve"> X </t>
    </r>
    <r>
      <rPr>
        <sz val="11"/>
        <color theme="1"/>
        <rFont val="Times New Roman"/>
        <family val="1"/>
      </rPr>
      <t xml:space="preserve">NO      </t>
    </r>
  </si>
  <si>
    <t>Artículo 8, inciso c) de la Ley de creación de la Promotora del Comercio Exterior de Costa Rica, Ley N° 7638; así como el Reglamento del Sistema de Ventanilla Única de Comercio Exterior, Decreto Ejecutivo N° 33452 del 15 de junio del 2016, publicado en el diario oficial La Gaceta N° 235 del 07 de diciembre del 2007.</t>
  </si>
  <si>
    <t>PROCOMER, tiene dentro de sus funciones la administración del Sistema de Ventanilla Única de Comercio Exterior, cuyo objetivo es centralizar y agilizar los trámites de importación y exportación. Bajo ese orden de ideas, el sistema electrónico para la confección de solicitudes de permisos de importación y exportación es una herramienta web que PROCOMER pone a disposición del sector comercio exterior de forma gratuita, no obstante los permisos y autorizaciones que se emiten dentro del sistema son otorgadas por las Instituciones competentes</t>
  </si>
  <si>
    <t>No existen costos idenfiticados para el usuario</t>
  </si>
  <si>
    <r>
      <rPr>
        <b/>
        <sz val="10"/>
        <rFont val="Arial"/>
        <family val="2"/>
      </rPr>
      <t>EQUIPO QUE ACOMPAÑA/PARTICIPA</t>
    </r>
    <r>
      <rPr>
        <sz val="10"/>
        <rFont val="Arial"/>
        <family val="2"/>
      </rPr>
      <t>: Dirección de Ventanilla Única, Departamento de Informática y Dirección de Asesoría Legal</t>
    </r>
  </si>
  <si>
    <t xml:space="preserve">☐ SI          X NO      </t>
  </si>
  <si>
    <t>Sistema electrónico para la confección de solicitudes de Permisos de Exportación ( Notas Técnicas).</t>
  </si>
  <si>
    <t xml:space="preserve">-Carta de Solicitud del Sistema, Firmada por el representante legal.
-Personería Jurídica.
-Fotocopia de los documentos de identificación. </t>
  </si>
  <si>
    <t>1 día a partir de recibida la solicitud.</t>
  </si>
  <si>
    <t>Indefinida.</t>
  </si>
  <si>
    <r>
      <rPr>
        <b/>
        <sz val="10"/>
        <rFont val="Arial"/>
        <family val="2"/>
      </rPr>
      <t>TRÁMITE O SERVICIO:</t>
    </r>
    <r>
      <rPr>
        <sz val="10"/>
        <rFont val="Arial"/>
        <family val="2"/>
      </rPr>
      <t xml:space="preserve"> Sistema electrónico para la confección de solicitudes de Permisos de Exportación ( Notas Técnicas).</t>
    </r>
  </si>
  <si>
    <r>
      <rPr>
        <b/>
        <sz val="10"/>
        <rFont val="Arial"/>
        <family val="2"/>
      </rPr>
      <t>DESCRIPCIÓN DE LA REFORMA</t>
    </r>
    <r>
      <rPr>
        <sz val="10"/>
        <rFont val="Arial"/>
        <family val="2"/>
      </rPr>
      <t>: Obtención de una nueva plataforma informática, que  sustente el sistema de notas técnicas y sus funcionalidades como son la aplicación de la Firma Digital y cobros electrónicos mediante SINPE, así como la aplicación de mejora continua en los procesos de exportación que intervienen diversas entidades gubernamentales para la emisión de los permisos respectivos.</t>
    </r>
  </si>
  <si>
    <r>
      <t xml:space="preserve">FUENTE: </t>
    </r>
    <r>
      <rPr>
        <sz val="10"/>
        <rFont val="Arial"/>
        <family val="2"/>
      </rPr>
      <t>Mejora identificada por la Dirección de Ventanilla Única.</t>
    </r>
  </si>
  <si>
    <r>
      <t xml:space="preserve">* </t>
    </r>
    <r>
      <rPr>
        <sz val="10"/>
        <rFont val="Arial"/>
        <family val="2"/>
      </rPr>
      <t>Interoperabilidad de sistemas entre el vuce y las empresas.
* Política cero papel.
* Trazabilidad de procesos.
* Aplicación de mecanismos de seguridad como lo es la firma digital.
*Aprovechamiento de la plataforma de pagos electrónicos SINPE.
* Reducción de la huella de Carbono.
* Impactar en el indicador de evaluación del Doing Business.</t>
    </r>
  </si>
  <si>
    <r>
      <t>LIDER</t>
    </r>
    <r>
      <rPr>
        <sz val="10"/>
        <rFont val="Arial"/>
        <family val="2"/>
      </rPr>
      <t>: Gerente de Ventanilla Única, en Coordinación con la Dirección de Asesoría Legal, el Departamento de Tecnologías de Información de Procomer y el Oficial de Simplificación de Trámites.</t>
    </r>
  </si>
  <si>
    <t>Lannier Sosa</t>
  </si>
  <si>
    <t>Nancy Monge</t>
  </si>
  <si>
    <t>Segregar el proceso de implementación por Entregables (Notas Técnicas de Exportación).</t>
  </si>
  <si>
    <t>Iniciar la fase de pruebas de usuario, para la Implementación del Entregable #1.</t>
  </si>
  <si>
    <t>Iniciar la fase de pruebas de usuario, para la Implementación del Entregable #2.</t>
  </si>
  <si>
    <t>Iniciar la fase de pruebas de usuario, para la Implementación del Entregable #3.</t>
  </si>
  <si>
    <t>Iniciar la fase de pruebas de usuario, para la Implementación del Entregable #4, #5, #6 y #7.</t>
  </si>
  <si>
    <t>Brindar capacitaciones a usuarios previo la Implementacion del Entregable #1.</t>
  </si>
  <si>
    <t>Brindar capacitaciones a usuarios previo la Implementacion del Entregable #2.</t>
  </si>
  <si>
    <t>Brindar capacitaciones a usuarios previo la Implementacion del Entregable #3.</t>
  </si>
  <si>
    <t>Brindar capacitaciones a usuarios previo la Implementacion del Entregable #4, #5, #6 y #7.</t>
  </si>
  <si>
    <t>Implementación del Entregable #1.</t>
  </si>
  <si>
    <t>Implementación del Entregable #2. Peñas Blancas y Paso Canoas</t>
  </si>
  <si>
    <t>Implementación del Entregable #2. Puerto Caldera</t>
  </si>
  <si>
    <t>Implementación del Entregable #2. Puerto Limón.</t>
  </si>
  <si>
    <t xml:space="preserve">Implementación del Entregable #2. Aeropuertos Juan Santamaría y Daniel Oduber. </t>
  </si>
  <si>
    <t>Implementación del Entregable #3.</t>
  </si>
  <si>
    <t>Implementación del Entregable #4, #5, #6 y #7.</t>
  </si>
  <si>
    <r>
      <t xml:space="preserve">PRÓXIMOS PASOS:
</t>
    </r>
    <r>
      <rPr>
        <sz val="10"/>
        <rFont val="Arial"/>
        <family val="2"/>
      </rPr>
      <t>-Implementación del Entregable #2. Aeropuertos Juan Santamaría y Daniel Oduber. 
-Iniciar la fase de pruebas de usuario, para la Implementación del Entregable #4, #5, #6 y #7.
-Implementación del Entregable #3.
-Brindar capacitaciones a usuarios previo la Implementacion del Entregable #4, #5, #6 y #7.
-Implementación del Entregable #4, #5, #6 y #7.</t>
    </r>
  </si>
  <si>
    <r>
      <t xml:space="preserve">REQUERIMIENTO EN RECURSOS:
</t>
    </r>
    <r>
      <rPr>
        <sz val="10"/>
        <rFont val="Arial"/>
        <family val="2"/>
      </rPr>
      <t xml:space="preserve">-Se destina un total de diez profesionales en Tecnologias de Informacion para las labores de desarrollo y pruebas del software.
-Adicionalmente se destinan dieciseis funcionarios de la Direccion de Ventanilla Unica, durante los procesos de entrega de requerimientos, pruebas de aceptación, capacitacion a usuarios internos y externos, proceso de implementación y soporte. </t>
    </r>
  </si>
  <si>
    <t>16 de diciembre del 2016</t>
  </si>
  <si>
    <t>Liberación al usuario de los módulos de pagos electrónicos SINPE; el módulo de firma digital; el modulo de administración; el módulo de RUE; el módulo de compras de formularios; el permiso de exportación de café ( nt 80); el permiso de autorización para la exportación de semillas (nt 45); el permiso de de exportación de especies de fauna y flora ( nt 36); el permiso de exportación de la convención sobre el comercio internacional de especies amenazadas de fuana y flora silvestre CITES (nt 81), el permiso de verificación y aprobación fitosanitaria por parte del Servicio Fitosanitario del Estado en el punto de salida, para la exportación de productos vegetales y otros productos reglamentados ( nt 265) y el permiso para la exportación de productos textiles (nt134).</t>
  </si>
  <si>
    <t xml:space="preserve">     ☐   INCLUSION DE NUEVAS ACTIVIDADES
     ☐   CAMBIO DE FECHAS EN LAS ACTIVIDADES
     ☐   ELIMINACION DE ACTIVIDADADES 
     x   OTROS (ESPECIFIQUE) Mantenimientos evolutivos de los requerimientos previamente recopilados en el alcance, que han ameritado realizar ajustes durante las etapas post implementacion. </t>
  </si>
  <si>
    <r>
      <rPr>
        <b/>
        <sz val="13"/>
        <color rgb="FFFF0000"/>
        <rFont val="Calibri"/>
        <family val="2"/>
      </rPr>
      <t xml:space="preserve">NOTA:
</t>
    </r>
    <r>
      <rPr>
        <b/>
        <sz val="10"/>
        <color theme="1"/>
        <rFont val="Calibri"/>
        <family val="2"/>
      </rPr>
      <t>1. Entregable #1 comprende: NT134 (Autorización de Exportación de productos textiles y de confección).
2. Entregable #2 comprende: NT36 (Permiso de exportación de especies de fauna y vida silvestre), NT81 (Permiso de exportación de la convención sobre el comercio internacional de especies amenazadas de fauna y flora silvestres CITES), NT45 (Autorización para la exportación de semillas), NT80 (Permiso de Exportación de Café) y NT265 (Verificación y aprobación fitosanitaria por parte del Servicio Fitosanitario del Estado en el punto de salida, para la exportación de productos vegetales y otros productos reglamentados).
3. Entregable #3 comprende: NT266 (Verificación y aprobación sanitaria por parte del Servicio Nacional de Salud Animal en el punto de salida), NT68 (Autorización de exportación o tránsito de tiburones y aleta de tiburón.) y NT276 (Verific.y aprob.sanitaria por el Servic.Nac.de Salud Animal, en punto salida p/la exportación y tránsito internac.de medicamento veterinario y prod.afines, sustancias químicas biológicas o afines que constituyan mat. primas p/ elaborar med.veter.).
4. Entregable #4 comprende: NT267 (Verificación y aprobación fitosanitaria por parte del Servicio Fitosanitario del Estado, de sustancias químicas, biológicas o afines y equipos para aplicarlas a la agricultura en el punto de ingreso y salida, para el desalmacenaje, exportación, tránsito nacional o tránsito internacional), NT52 (Autorización de exportación de la Autoridad Nacional sobre Armas Químicas) y NT270 (Autorización de exportación de precursores y sustancias químicas, incluido el sellado).
5. Entregable #5 comprende: NT 60, 70, 71 y 72 (Permiso de exportación de explosivos, Permiso de exportación de armas, Permiso de exportación de munición y Permiso de exportación temporal  de armas y tiros para uso exclusivo de competencias deportivas, actividades de caza).
6. Entregable #6 comprende: NT38 (Autorización de exportación o reexportación de la Comisión Gubernamental del Ozono).
7. Entregable #7 comprende: NT269 (Autorización para exportación y tránsito de desechos peligrosos por parte de la Autoridad Nacional Designada del Convenio de Basilea.</t>
    </r>
    <r>
      <rPr>
        <sz val="13"/>
        <color theme="1" tint="0.24994659260841701"/>
        <rFont val="Calibri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</si>
</sst>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4" x14ac:knownFonts="1">
    <font>
      <sz val="10"/>
      <name val="Arial"/>
    </font>
    <font>
      <sz val="10"/>
      <name val="Arial"/>
      <family val="2"/>
    </font>
    <font>
      <sz val="16"/>
      <color rgb="FF000000"/>
      <name val="Calibri"/>
      <family val="2"/>
    </font>
    <font>
      <sz val="14"/>
      <color rgb="FF000000"/>
      <name val="Calibri"/>
      <family val="2"/>
    </font>
    <font>
      <sz val="11"/>
      <color theme="1" tint="0.24994659260841701"/>
      <name val="Cambria"/>
      <family val="2"/>
      <scheme val="major"/>
    </font>
    <font>
      <b/>
      <sz val="42"/>
      <color theme="7"/>
      <name val="Cambria"/>
      <family val="2"/>
      <scheme val="major"/>
    </font>
    <font>
      <b/>
      <sz val="11"/>
      <color theme="1" tint="0.24994659260841701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sz val="12"/>
      <color theme="1" tint="0.24994659260841701"/>
      <name val="Calibri"/>
      <family val="2"/>
    </font>
    <font>
      <b/>
      <sz val="13"/>
      <color theme="1" tint="0.24994659260841701"/>
      <name val="Cambria"/>
      <family val="2"/>
      <scheme val="major"/>
    </font>
    <font>
      <b/>
      <sz val="13"/>
      <color theme="7"/>
      <name val="Cambria"/>
      <family val="2"/>
      <scheme val="major"/>
    </font>
    <font>
      <sz val="9.5"/>
      <color rgb="FF808080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b/>
      <sz val="9.5"/>
      <color rgb="FF808080"/>
      <name val="Calibri"/>
      <family val="2"/>
      <scheme val="minor"/>
    </font>
    <font>
      <b/>
      <sz val="9.5"/>
      <color rgb="FF808080"/>
      <name val="Calibri"/>
      <family val="2"/>
    </font>
    <font>
      <sz val="9"/>
      <color theme="1" tint="0.24994659260841701"/>
      <name val="Cambria"/>
      <family val="2"/>
      <scheme val="major"/>
    </font>
    <font>
      <sz val="11"/>
      <color rgb="FF404040"/>
      <name val="Cambria"/>
      <family val="2"/>
      <scheme val="major"/>
    </font>
    <font>
      <b/>
      <sz val="13"/>
      <color theme="7"/>
      <name val="Calibri"/>
      <family val="2"/>
    </font>
    <font>
      <b/>
      <sz val="10"/>
      <color theme="4"/>
      <name val="Arial"/>
      <family val="2"/>
    </font>
    <font>
      <sz val="11"/>
      <name val="Calibri"/>
      <family val="2"/>
    </font>
    <font>
      <b/>
      <sz val="42"/>
      <name val="Cambria"/>
      <family val="2"/>
      <scheme val="major"/>
    </font>
    <font>
      <b/>
      <sz val="42"/>
      <name val="Corbel"/>
      <family val="2"/>
    </font>
    <font>
      <sz val="13"/>
      <color theme="1" tint="0.24994659260841701"/>
      <name val="Calibri"/>
      <family val="2"/>
    </font>
    <font>
      <b/>
      <sz val="13"/>
      <color rgb="FFFF0000"/>
      <name val="Calibri"/>
      <family val="2"/>
    </font>
    <font>
      <b/>
      <sz val="9.5"/>
      <color rgb="FF808080"/>
      <name val="Cambria"/>
      <family val="1"/>
      <scheme val="maj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sz val="11"/>
      <color rgb="FF000000"/>
      <name val="Times New Roman"/>
      <family val="1"/>
    </font>
    <font>
      <sz val="10"/>
      <name val="Times New Roman"/>
      <family val="1"/>
    </font>
    <font>
      <u/>
      <sz val="10"/>
      <color theme="10"/>
      <name val="Arial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name val="Arial"/>
      <family val="2"/>
    </font>
    <font>
      <sz val="14"/>
      <name val="Calibri"/>
      <family val="2"/>
    </font>
    <font>
      <sz val="13"/>
      <color rgb="FF404040"/>
      <name val="Calibri"/>
      <family val="2"/>
    </font>
    <font>
      <b/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94B3D6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indexed="64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4" fillId="0" borderId="0" applyNumberFormat="0" applyFill="0" applyBorder="0" applyProtection="0">
      <alignment vertical="center"/>
    </xf>
    <xf numFmtId="0" fontId="5" fillId="0" borderId="0" applyNumberFormat="0" applyFill="0" applyBorder="0" applyAlignment="0" applyProtection="0"/>
    <xf numFmtId="0" fontId="6" fillId="3" borderId="1" applyNumberFormat="0" applyProtection="0">
      <alignment horizontal="left" vertical="center"/>
    </xf>
    <xf numFmtId="0" fontId="7" fillId="0" borderId="0" applyNumberFormat="0" applyFill="0" applyBorder="0" applyProtection="0">
      <alignment horizontal="left" vertical="center"/>
    </xf>
    <xf numFmtId="0" fontId="9" fillId="0" borderId="0" applyFill="0" applyBorder="0" applyProtection="0">
      <alignment horizontal="left"/>
    </xf>
    <xf numFmtId="9" fontId="10" fillId="0" borderId="0" applyFill="0" applyBorder="0" applyProtection="0">
      <alignment horizontal="center" vertical="center"/>
    </xf>
    <xf numFmtId="0" fontId="12" fillId="0" borderId="0" applyFill="0" applyBorder="0" applyProtection="0">
      <alignment horizontal="center"/>
    </xf>
    <xf numFmtId="3" fontId="12" fillId="0" borderId="2" applyFill="0" applyProtection="0">
      <alignment horizontal="center"/>
    </xf>
    <xf numFmtId="9" fontId="1" fillId="0" borderId="0" applyFont="0" applyFill="0" applyBorder="0" applyAlignment="0" applyProtection="0"/>
    <xf numFmtId="0" fontId="25" fillId="0" borderId="0"/>
    <xf numFmtId="0" fontId="33" fillId="0" borderId="0" applyNumberFormat="0" applyFill="0" applyBorder="0" applyAlignment="0" applyProtection="0"/>
  </cellStyleXfs>
  <cellXfs count="13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left" vertical="center" readingOrder="1"/>
    </xf>
    <xf numFmtId="0" fontId="3" fillId="2" borderId="0" xfId="0" applyFont="1" applyFill="1" applyAlignment="1">
      <alignment horizontal="left" vertical="center" readingOrder="1"/>
    </xf>
    <xf numFmtId="0" fontId="4" fillId="0" borderId="0" xfId="2" applyProtection="1">
      <alignment vertical="center"/>
      <protection locked="0"/>
    </xf>
    <xf numFmtId="0" fontId="4" fillId="0" borderId="0" xfId="2" applyAlignment="1" applyProtection="1">
      <alignment horizontal="center"/>
      <protection locked="0"/>
    </xf>
    <xf numFmtId="0" fontId="9" fillId="0" borderId="0" xfId="6" applyProtection="1">
      <alignment horizontal="left"/>
      <protection locked="0"/>
    </xf>
    <xf numFmtId="0" fontId="11" fillId="0" borderId="0" xfId="2" applyFont="1" applyProtection="1">
      <alignment vertical="center"/>
      <protection locked="0"/>
    </xf>
    <xf numFmtId="0" fontId="13" fillId="0" borderId="0" xfId="8" applyFont="1" applyProtection="1">
      <alignment horizontal="center"/>
      <protection locked="0"/>
    </xf>
    <xf numFmtId="0" fontId="13" fillId="0" borderId="0" xfId="8" applyFont="1" applyAlignment="1" applyProtection="1">
      <alignment horizontal="center" vertical="center"/>
      <protection locked="0"/>
    </xf>
    <xf numFmtId="0" fontId="13" fillId="0" borderId="0" xfId="8" applyFont="1" applyAlignment="1" applyProtection="1">
      <alignment horizontal="center" vertical="center" wrapText="1"/>
      <protection locked="0"/>
    </xf>
    <xf numFmtId="0" fontId="14" fillId="0" borderId="0" xfId="8" applyFont="1" applyAlignment="1" applyProtection="1">
      <alignment horizontal="center" vertical="center" wrapText="1"/>
      <protection locked="0"/>
    </xf>
    <xf numFmtId="0" fontId="14" fillId="0" borderId="0" xfId="8" applyFont="1" applyAlignment="1" applyProtection="1">
      <alignment horizontal="center" vertical="center"/>
      <protection locked="0"/>
    </xf>
    <xf numFmtId="0" fontId="15" fillId="0" borderId="0" xfId="2" applyFont="1" applyAlignment="1" applyProtection="1">
      <alignment horizontal="center" vertical="center"/>
      <protection locked="0"/>
    </xf>
    <xf numFmtId="3" fontId="12" fillId="0" borderId="2" xfId="9" applyProtection="1">
      <alignment horizontal="center"/>
      <protection locked="0"/>
    </xf>
    <xf numFmtId="0" fontId="16" fillId="0" borderId="0" xfId="2" applyFont="1" applyProtection="1">
      <alignment vertical="center"/>
      <protection locked="0"/>
    </xf>
    <xf numFmtId="9" fontId="17" fillId="0" borderId="0" xfId="7" applyFont="1" applyProtection="1">
      <alignment horizontal="center" vertical="center"/>
      <protection locked="0"/>
    </xf>
    <xf numFmtId="0" fontId="19" fillId="0" borderId="0" xfId="0" applyFont="1"/>
    <xf numFmtId="164" fontId="8" fillId="0" borderId="0" xfId="2" applyNumberFormat="1" applyFont="1" applyAlignment="1" applyProtection="1">
      <alignment horizontal="center"/>
    </xf>
    <xf numFmtId="164" fontId="8" fillId="0" borderId="0" xfId="2" applyNumberFormat="1" applyFont="1" applyAlignment="1" applyProtection="1">
      <alignment horizontal="center"/>
      <protection locked="0"/>
    </xf>
    <xf numFmtId="0" fontId="13" fillId="0" borderId="0" xfId="8" applyFont="1" applyBorder="1" applyProtection="1">
      <alignment horizontal="center"/>
      <protection locked="0"/>
    </xf>
    <xf numFmtId="0" fontId="15" fillId="0" borderId="0" xfId="2" applyFont="1" applyBorder="1" applyAlignment="1" applyProtection="1">
      <alignment horizontal="center" vertical="center"/>
      <protection locked="0"/>
    </xf>
    <xf numFmtId="9" fontId="12" fillId="0" borderId="2" xfId="10" applyFont="1" applyBorder="1" applyAlignment="1" applyProtection="1">
      <alignment horizontal="center"/>
    </xf>
    <xf numFmtId="9" fontId="10" fillId="0" borderId="0" xfId="7" applyBorder="1" applyProtection="1">
      <alignment horizontal="center" vertical="center"/>
      <protection locked="0"/>
    </xf>
    <xf numFmtId="2" fontId="8" fillId="0" borderId="0" xfId="2" applyNumberFormat="1" applyFont="1" applyAlignment="1" applyProtection="1">
      <alignment horizontal="center"/>
      <protection locked="0"/>
    </xf>
    <xf numFmtId="0" fontId="4" fillId="0" borderId="0" xfId="2" applyBorder="1" applyAlignment="1" applyProtection="1">
      <alignment horizontal="center"/>
      <protection locked="0"/>
    </xf>
    <xf numFmtId="0" fontId="24" fillId="0" borderId="0" xfId="2" applyFont="1" applyAlignment="1" applyProtection="1">
      <alignment horizontal="center" vertical="center"/>
      <protection locked="0"/>
    </xf>
    <xf numFmtId="0" fontId="25" fillId="2" borderId="0" xfId="11" applyFill="1" applyAlignment="1">
      <alignment vertical="center"/>
    </xf>
    <xf numFmtId="0" fontId="26" fillId="2" borderId="0" xfId="11" applyFont="1" applyFill="1" applyAlignment="1">
      <alignment vertical="center"/>
    </xf>
    <xf numFmtId="0" fontId="27" fillId="5" borderId="28" xfId="0" applyFont="1" applyFill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9" fillId="5" borderId="28" xfId="0" applyFont="1" applyFill="1" applyBorder="1" applyAlignment="1">
      <alignment vertical="center" wrapText="1"/>
    </xf>
    <xf numFmtId="0" fontId="29" fillId="5" borderId="28" xfId="0" applyFont="1" applyFill="1" applyBorder="1" applyAlignment="1">
      <alignment horizontal="center" vertical="center" wrapText="1"/>
    </xf>
    <xf numFmtId="0" fontId="28" fillId="0" borderId="28" xfId="0" applyFont="1" applyBorder="1" applyAlignment="1">
      <alignment vertical="center" wrapText="1"/>
    </xf>
    <xf numFmtId="0" fontId="31" fillId="0" borderId="29" xfId="0" applyFont="1" applyBorder="1" applyAlignment="1">
      <alignment vertical="center" wrapText="1"/>
    </xf>
    <xf numFmtId="0" fontId="27" fillId="5" borderId="33" xfId="0" applyFont="1" applyFill="1" applyBorder="1" applyAlignment="1">
      <alignment horizontal="center" vertical="center" wrapText="1"/>
    </xf>
    <xf numFmtId="0" fontId="32" fillId="0" borderId="31" xfId="0" applyFont="1" applyBorder="1" applyAlignment="1">
      <alignment horizontal="justify" vertical="center"/>
    </xf>
    <xf numFmtId="0" fontId="33" fillId="0" borderId="29" xfId="12" applyBorder="1" applyAlignment="1">
      <alignment vertical="center" wrapText="1"/>
    </xf>
    <xf numFmtId="0" fontId="31" fillId="0" borderId="29" xfId="0" applyFont="1" applyBorder="1" applyAlignment="1">
      <alignment horizontal="left" vertical="center" wrapText="1"/>
    </xf>
    <xf numFmtId="0" fontId="34" fillId="2" borderId="12" xfId="11" applyFont="1" applyFill="1" applyBorder="1" applyAlignment="1">
      <alignment vertical="center"/>
    </xf>
    <xf numFmtId="0" fontId="34" fillId="2" borderId="13" xfId="11" applyFont="1" applyFill="1" applyBorder="1" applyAlignment="1">
      <alignment vertical="center" wrapText="1"/>
    </xf>
    <xf numFmtId="0" fontId="34" fillId="2" borderId="17" xfId="11" applyFont="1" applyFill="1" applyBorder="1" applyAlignment="1">
      <alignment vertical="center"/>
    </xf>
    <xf numFmtId="0" fontId="34" fillId="2" borderId="15" xfId="11" applyFont="1" applyFill="1" applyBorder="1" applyAlignment="1">
      <alignment vertical="center" wrapText="1"/>
    </xf>
    <xf numFmtId="0" fontId="35" fillId="2" borderId="19" xfId="11" applyFont="1" applyFill="1" applyBorder="1" applyAlignment="1">
      <alignment vertical="center"/>
    </xf>
    <xf numFmtId="0" fontId="34" fillId="2" borderId="14" xfId="11" applyFont="1" applyFill="1" applyBorder="1" applyAlignment="1">
      <alignment vertical="center"/>
    </xf>
    <xf numFmtId="0" fontId="35" fillId="2" borderId="16" xfId="11" applyFont="1" applyFill="1" applyBorder="1" applyAlignment="1">
      <alignment vertical="center" wrapText="1"/>
    </xf>
    <xf numFmtId="0" fontId="36" fillId="6" borderId="15" xfId="0" applyFont="1" applyFill="1" applyBorder="1" applyAlignment="1">
      <alignment horizontal="justify" vertical="center" wrapText="1"/>
    </xf>
    <xf numFmtId="0" fontId="36" fillId="7" borderId="15" xfId="0" applyFont="1" applyFill="1" applyBorder="1" applyAlignment="1">
      <alignment horizontal="justify" vertical="center" wrapText="1"/>
    </xf>
    <xf numFmtId="0" fontId="36" fillId="8" borderId="16" xfId="0" applyFont="1" applyFill="1" applyBorder="1" applyAlignment="1">
      <alignment horizontal="justify" vertical="center" wrapText="1"/>
    </xf>
    <xf numFmtId="0" fontId="34" fillId="2" borderId="17" xfId="11" applyFont="1" applyFill="1" applyBorder="1" applyAlignment="1">
      <alignment horizontal="left" vertical="center" wrapText="1"/>
    </xf>
    <xf numFmtId="0" fontId="34" fillId="2" borderId="17" xfId="11" applyFont="1" applyFill="1" applyBorder="1" applyAlignment="1">
      <alignment vertical="center" wrapText="1"/>
    </xf>
    <xf numFmtId="0" fontId="37" fillId="2" borderId="15" xfId="11" applyFont="1" applyFill="1" applyBorder="1" applyAlignment="1">
      <alignment horizontal="center" vertical="center" wrapText="1"/>
    </xf>
    <xf numFmtId="0" fontId="37" fillId="2" borderId="20" xfId="11" applyFont="1" applyFill="1" applyBorder="1" applyAlignment="1">
      <alignment vertical="center"/>
    </xf>
    <xf numFmtId="0" fontId="37" fillId="2" borderId="16" xfId="11" applyFont="1" applyFill="1" applyBorder="1" applyAlignment="1">
      <alignment horizontal="left" vertical="center" wrapText="1"/>
    </xf>
    <xf numFmtId="0" fontId="37" fillId="2" borderId="15" xfId="11" applyFont="1" applyFill="1" applyBorder="1" applyAlignment="1">
      <alignment vertical="center" wrapText="1"/>
    </xf>
    <xf numFmtId="0" fontId="31" fillId="2" borderId="29" xfId="0" applyFont="1" applyFill="1" applyBorder="1" applyAlignment="1">
      <alignment vertical="center" wrapText="1"/>
    </xf>
    <xf numFmtId="0" fontId="40" fillId="2" borderId="15" xfId="1" applyFont="1" applyFill="1" applyBorder="1" applyAlignment="1">
      <alignment horizontal="center" vertical="top" wrapText="1"/>
    </xf>
    <xf numFmtId="0" fontId="40" fillId="2" borderId="15" xfId="1" applyFont="1" applyFill="1" applyBorder="1" applyAlignment="1">
      <alignment vertical="top" wrapText="1"/>
    </xf>
    <xf numFmtId="0" fontId="41" fillId="2" borderId="0" xfId="0" applyFont="1" applyFill="1" applyAlignment="1">
      <alignment horizontal="left" vertical="center" readingOrder="1"/>
    </xf>
    <xf numFmtId="14" fontId="40" fillId="2" borderId="15" xfId="1" applyNumberFormat="1" applyFont="1" applyFill="1" applyBorder="1" applyAlignment="1">
      <alignment horizontal="center" vertical="top" wrapText="1"/>
    </xf>
    <xf numFmtId="164" fontId="40" fillId="2" borderId="15" xfId="1" applyNumberFormat="1" applyFont="1" applyFill="1" applyBorder="1" applyAlignment="1">
      <alignment horizontal="center" vertical="top" wrapText="1"/>
    </xf>
    <xf numFmtId="49" fontId="28" fillId="0" borderId="32" xfId="0" applyNumberFormat="1" applyFont="1" applyBorder="1" applyAlignment="1">
      <alignment vertical="center" wrapText="1"/>
    </xf>
    <xf numFmtId="0" fontId="42" fillId="0" borderId="0" xfId="6" applyFont="1" applyAlignment="1" applyProtection="1">
      <alignment horizontal="center" vertical="center" wrapText="1"/>
      <protection locked="0"/>
    </xf>
    <xf numFmtId="14" fontId="42" fillId="0" borderId="0" xfId="6" applyNumberFormat="1" applyFont="1" applyProtection="1">
      <alignment horizontal="left"/>
      <protection locked="0"/>
    </xf>
    <xf numFmtId="0" fontId="42" fillId="0" borderId="0" xfId="6" applyFont="1" applyAlignment="1" applyProtection="1">
      <alignment horizontal="center" vertical="center"/>
      <protection locked="0"/>
    </xf>
    <xf numFmtId="14" fontId="42" fillId="0" borderId="0" xfId="6" applyNumberFormat="1" applyFont="1" applyAlignment="1" applyProtection="1">
      <alignment horizontal="left" vertical="center"/>
      <protection locked="0"/>
    </xf>
    <xf numFmtId="164" fontId="8" fillId="0" borderId="0" xfId="2" applyNumberFormat="1" applyFont="1" applyAlignment="1" applyProtection="1">
      <alignment horizontal="center" vertical="center"/>
    </xf>
    <xf numFmtId="0" fontId="42" fillId="0" borderId="0" xfId="6" applyFont="1" applyFill="1" applyAlignment="1" applyProtection="1">
      <alignment horizontal="left" vertical="center" wrapText="1"/>
      <protection locked="0"/>
    </xf>
    <xf numFmtId="0" fontId="42" fillId="0" borderId="0" xfId="6" applyFont="1" applyFill="1" applyAlignment="1" applyProtection="1">
      <alignment horizontal="left" vertical="top" wrapText="1"/>
      <protection locked="0"/>
    </xf>
    <xf numFmtId="0" fontId="42" fillId="0" borderId="0" xfId="6" applyFont="1" applyFill="1" applyAlignment="1" applyProtection="1">
      <alignment horizontal="left" wrapText="1"/>
      <protection locked="0"/>
    </xf>
    <xf numFmtId="14" fontId="42" fillId="0" borderId="0" xfId="6" applyNumberFormat="1" applyFont="1" applyFill="1" applyAlignment="1" applyProtection="1">
      <alignment horizontal="left" vertical="center"/>
      <protection locked="0"/>
    </xf>
    <xf numFmtId="164" fontId="8" fillId="0" borderId="0" xfId="2" applyNumberFormat="1" applyFont="1" applyFill="1" applyAlignment="1" applyProtection="1">
      <alignment horizontal="center" vertical="center"/>
    </xf>
    <xf numFmtId="9" fontId="37" fillId="2" borderId="15" xfId="11" applyNumberFormat="1" applyFont="1" applyFill="1" applyBorder="1" applyAlignment="1">
      <alignment horizontal="center" vertical="center" wrapText="1"/>
    </xf>
    <xf numFmtId="0" fontId="27" fillId="4" borderId="26" xfId="0" applyFont="1" applyFill="1" applyBorder="1" applyAlignment="1">
      <alignment horizontal="center" vertical="center" wrapText="1"/>
    </xf>
    <xf numFmtId="0" fontId="27" fillId="4" borderId="27" xfId="0" applyFont="1" applyFill="1" applyBorder="1" applyAlignment="1">
      <alignment horizontal="center" vertical="center" wrapText="1"/>
    </xf>
    <xf numFmtId="0" fontId="28" fillId="0" borderId="26" xfId="0" applyFont="1" applyBorder="1" applyAlignment="1">
      <alignment horizontal="justify" vertical="center" wrapText="1"/>
    </xf>
    <xf numFmtId="0" fontId="28" fillId="0" borderId="27" xfId="0" applyFont="1" applyBorder="1" applyAlignment="1">
      <alignment horizontal="justify" vertical="center" wrapText="1"/>
    </xf>
    <xf numFmtId="0" fontId="27" fillId="4" borderId="26" xfId="0" applyFont="1" applyFill="1" applyBorder="1" applyAlignment="1">
      <alignment vertical="top" wrapText="1"/>
    </xf>
    <xf numFmtId="0" fontId="27" fillId="4" borderId="27" xfId="0" applyFont="1" applyFill="1" applyBorder="1" applyAlignment="1">
      <alignment vertical="top" wrapText="1"/>
    </xf>
    <xf numFmtId="0" fontId="27" fillId="5" borderId="26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  <xf numFmtId="0" fontId="18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top" wrapText="1"/>
    </xf>
    <xf numFmtId="0" fontId="18" fillId="2" borderId="15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center" vertical="center"/>
    </xf>
    <xf numFmtId="0" fontId="40" fillId="2" borderId="15" xfId="0" applyFont="1" applyFill="1" applyBorder="1" applyAlignment="1">
      <alignment horizontal="left" vertical="top" wrapText="1"/>
    </xf>
    <xf numFmtId="0" fontId="40" fillId="2" borderId="3" xfId="0" applyFont="1" applyFill="1" applyBorder="1" applyAlignment="1">
      <alignment horizontal="left" vertical="top" wrapText="1"/>
    </xf>
    <xf numFmtId="0" fontId="18" fillId="2" borderId="4" xfId="0" applyFont="1" applyFill="1" applyBorder="1" applyAlignment="1">
      <alignment horizontal="left" vertical="top" wrapText="1"/>
    </xf>
    <xf numFmtId="0" fontId="18" fillId="2" borderId="5" xfId="0" applyFont="1" applyFill="1" applyBorder="1" applyAlignment="1">
      <alignment horizontal="left" vertical="top" wrapText="1"/>
    </xf>
    <xf numFmtId="0" fontId="18" fillId="2" borderId="8" xfId="0" applyFont="1" applyFill="1" applyBorder="1" applyAlignment="1">
      <alignment horizontal="left" vertical="top" wrapText="1"/>
    </xf>
    <xf numFmtId="0" fontId="18" fillId="2" borderId="9" xfId="0" applyFont="1" applyFill="1" applyBorder="1" applyAlignment="1">
      <alignment horizontal="left" vertical="top" wrapText="1"/>
    </xf>
    <xf numFmtId="0" fontId="18" fillId="2" borderId="10" xfId="0" applyFont="1" applyFill="1" applyBorder="1" applyAlignment="1">
      <alignment horizontal="left" vertical="top" wrapText="1"/>
    </xf>
    <xf numFmtId="0" fontId="40" fillId="2" borderId="18" xfId="0" applyFont="1" applyFill="1" applyBorder="1" applyAlignment="1">
      <alignment horizontal="left" vertical="top" wrapText="1"/>
    </xf>
    <xf numFmtId="0" fontId="18" fillId="2" borderId="24" xfId="0" applyFont="1" applyFill="1" applyBorder="1" applyAlignment="1">
      <alignment horizontal="left" vertical="top" wrapText="1"/>
    </xf>
    <xf numFmtId="0" fontId="18" fillId="2" borderId="25" xfId="0" applyFont="1" applyFill="1" applyBorder="1" applyAlignment="1">
      <alignment horizontal="left" vertical="top" wrapText="1"/>
    </xf>
    <xf numFmtId="0" fontId="40" fillId="2" borderId="15" xfId="1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14" fontId="40" fillId="2" borderId="15" xfId="1" applyNumberFormat="1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/>
    </xf>
    <xf numFmtId="0" fontId="40" fillId="0" borderId="3" xfId="0" applyFont="1" applyFill="1" applyBorder="1" applyAlignment="1">
      <alignment horizontal="left" vertical="top" wrapText="1"/>
    </xf>
    <xf numFmtId="0" fontId="18" fillId="0" borderId="4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0" fontId="18" fillId="0" borderId="9" xfId="0" applyFont="1" applyFill="1" applyBorder="1" applyAlignment="1">
      <alignment horizontal="left" vertical="top" wrapText="1"/>
    </xf>
    <xf numFmtId="0" fontId="18" fillId="0" borderId="10" xfId="0" applyFont="1" applyFill="1" applyBorder="1" applyAlignment="1">
      <alignment horizontal="left" vertical="top" wrapText="1"/>
    </xf>
    <xf numFmtId="0" fontId="20" fillId="0" borderId="0" xfId="3" applyFont="1" applyAlignment="1" applyProtection="1">
      <alignment horizontal="left"/>
      <protection locked="0"/>
    </xf>
    <xf numFmtId="0" fontId="22" fillId="0" borderId="3" xfId="6" applyFont="1" applyBorder="1" applyAlignment="1" applyProtection="1">
      <alignment horizontal="left" vertical="top" wrapText="1"/>
      <protection locked="0"/>
    </xf>
    <xf numFmtId="0" fontId="22" fillId="0" borderId="4" xfId="6" applyFont="1" applyBorder="1" applyAlignment="1" applyProtection="1">
      <alignment horizontal="left" vertical="top"/>
      <protection locked="0"/>
    </xf>
    <xf numFmtId="0" fontId="22" fillId="0" borderId="5" xfId="6" applyFont="1" applyBorder="1" applyAlignment="1" applyProtection="1">
      <alignment horizontal="left" vertical="top"/>
      <protection locked="0"/>
    </xf>
    <xf numFmtId="0" fontId="22" fillId="0" borderId="6" xfId="6" applyFont="1" applyBorder="1" applyAlignment="1" applyProtection="1">
      <alignment horizontal="left" vertical="top"/>
      <protection locked="0"/>
    </xf>
    <xf numFmtId="0" fontId="22" fillId="0" borderId="0" xfId="6" applyFont="1" applyBorder="1" applyAlignment="1" applyProtection="1">
      <alignment horizontal="left" vertical="top"/>
      <protection locked="0"/>
    </xf>
    <xf numFmtId="0" fontId="22" fillId="0" borderId="7" xfId="6" applyFont="1" applyBorder="1" applyAlignment="1" applyProtection="1">
      <alignment horizontal="left" vertical="top"/>
      <protection locked="0"/>
    </xf>
    <xf numFmtId="0" fontId="22" fillId="0" borderId="8" xfId="6" applyFont="1" applyBorder="1" applyAlignment="1" applyProtection="1">
      <alignment horizontal="left" vertical="top"/>
      <protection locked="0"/>
    </xf>
    <xf numFmtId="0" fontId="22" fillId="0" borderId="9" xfId="6" applyFont="1" applyBorder="1" applyAlignment="1" applyProtection="1">
      <alignment horizontal="left" vertical="top"/>
      <protection locked="0"/>
    </xf>
    <xf numFmtId="0" fontId="22" fillId="0" borderId="10" xfId="6" applyFont="1" applyBorder="1" applyAlignment="1" applyProtection="1">
      <alignment horizontal="left" vertical="top"/>
      <protection locked="0"/>
    </xf>
    <xf numFmtId="0" fontId="37" fillId="2" borderId="18" xfId="11" applyFont="1" applyFill="1" applyBorder="1" applyAlignment="1">
      <alignment horizontal="left" vertical="center" wrapText="1"/>
    </xf>
    <xf numFmtId="0" fontId="37" fillId="2" borderId="24" xfId="11" applyFont="1" applyFill="1" applyBorder="1" applyAlignment="1">
      <alignment horizontal="left" vertical="center"/>
    </xf>
    <xf numFmtId="0" fontId="37" fillId="2" borderId="30" xfId="11" applyFont="1" applyFill="1" applyBorder="1" applyAlignment="1">
      <alignment horizontal="left" vertical="center"/>
    </xf>
    <xf numFmtId="0" fontId="34" fillId="2" borderId="21" xfId="11" applyFont="1" applyFill="1" applyBorder="1" applyAlignment="1">
      <alignment horizontal="left" vertical="center" wrapText="1"/>
    </xf>
    <xf numFmtId="0" fontId="34" fillId="2" borderId="22" xfId="11" applyFont="1" applyFill="1" applyBorder="1" applyAlignment="1">
      <alignment horizontal="left" vertical="center" wrapText="1"/>
    </xf>
    <xf numFmtId="0" fontId="34" fillId="2" borderId="23" xfId="11" applyFont="1" applyFill="1" applyBorder="1" applyAlignment="1">
      <alignment horizontal="left" vertical="center" wrapText="1"/>
    </xf>
    <xf numFmtId="0" fontId="34" fillId="2" borderId="0" xfId="11" applyFont="1" applyFill="1" applyAlignment="1">
      <alignment horizontal="center" vertical="center"/>
    </xf>
    <xf numFmtId="0" fontId="34" fillId="2" borderId="11" xfId="11" applyFont="1" applyFill="1" applyBorder="1" applyAlignment="1">
      <alignment horizontal="center" vertical="center"/>
    </xf>
    <xf numFmtId="0" fontId="37" fillId="2" borderId="24" xfId="11" applyFont="1" applyFill="1" applyBorder="1" applyAlignment="1">
      <alignment horizontal="left" vertical="center" wrapText="1"/>
    </xf>
    <xf numFmtId="0" fontId="37" fillId="2" borderId="30" xfId="11" applyFont="1" applyFill="1" applyBorder="1" applyAlignment="1">
      <alignment horizontal="left" vertical="center" wrapText="1"/>
    </xf>
    <xf numFmtId="0" fontId="37" fillId="2" borderId="34" xfId="11" applyFont="1" applyFill="1" applyBorder="1" applyAlignment="1">
      <alignment horizontal="left" vertical="center"/>
    </xf>
  </cellXfs>
  <cellStyles count="13">
    <cellStyle name="Activity" xfId="6"/>
    <cellStyle name="Hipervínculo" xfId="12" builtinId="8"/>
    <cellStyle name="Label" xfId="5"/>
    <cellStyle name="Normal" xfId="0" builtinId="0"/>
    <cellStyle name="Normal 2" xfId="1"/>
    <cellStyle name="Normal 3" xfId="2"/>
    <cellStyle name="Normal 4" xfId="11"/>
    <cellStyle name="Percent Complete" xfId="7"/>
    <cellStyle name="Period Headers" xfId="9"/>
    <cellStyle name="Period Highlight Control" xfId="4"/>
    <cellStyle name="Porcentaje 2" xfId="10"/>
    <cellStyle name="Project Headers" xfId="8"/>
    <cellStyle name="Título 1 2" xfId="3"/>
  </cellStyles>
  <dxfs count="4"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rgb="FFFFFF00"/>
        </patternFill>
      </fill>
    </dxf>
    <dxf>
      <font>
        <color theme="3"/>
      </font>
      <fill>
        <patternFill>
          <bgColor rgb="FF00B050"/>
        </patternFill>
      </fill>
    </dxf>
    <dxf>
      <border>
        <top style="thin">
          <color theme="7"/>
        </top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'II parte'!$D$7</c:f>
              <c:strCache>
                <c:ptCount val="1"/>
                <c:pt idx="0">
                  <c:v>Fecha de inicio</c:v>
                </c:pt>
              </c:strCache>
            </c:strRef>
          </c:tx>
          <c:spPr>
            <a:noFill/>
          </c:spPr>
          <c:invertIfNegative val="0"/>
          <c:val>
            <c:numRef>
              <c:f>'II parte'!$D$9:$D$24</c:f>
              <c:numCache>
                <c:formatCode>m/d/yyyy</c:formatCode>
                <c:ptCount val="16"/>
                <c:pt idx="0">
                  <c:v>42380</c:v>
                </c:pt>
                <c:pt idx="1">
                  <c:v>42387</c:v>
                </c:pt>
                <c:pt idx="2">
                  <c:v>42401</c:v>
                </c:pt>
                <c:pt idx="3">
                  <c:v>42415</c:v>
                </c:pt>
                <c:pt idx="4">
                  <c:v>42429</c:v>
                </c:pt>
                <c:pt idx="5">
                  <c:v>42436</c:v>
                </c:pt>
                <c:pt idx="6">
                  <c:v>42472</c:v>
                </c:pt>
                <c:pt idx="7">
                  <c:v>42485</c:v>
                </c:pt>
                <c:pt idx="8">
                  <c:v>42513</c:v>
                </c:pt>
                <c:pt idx="9">
                  <c:v>42534</c:v>
                </c:pt>
                <c:pt idx="10">
                  <c:v>42527</c:v>
                </c:pt>
                <c:pt idx="11">
                  <c:v>42590</c:v>
                </c:pt>
                <c:pt idx="12">
                  <c:v>42597</c:v>
                </c:pt>
                <c:pt idx="13">
                  <c:v>42604</c:v>
                </c:pt>
                <c:pt idx="14">
                  <c:v>42625</c:v>
                </c:pt>
                <c:pt idx="15">
                  <c:v>42667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7-4073-9D51-E5A0B24F4DC9}"/>
            </c:ext>
          </c:extLst>
        </c:ser>
        <c:ser>
          <c:idx val="1"/>
          <c:order val="1"/>
          <c:tx>
            <c:strRef>
              <c:f>'II parte'!$F$7</c:f>
              <c:strCache>
                <c:ptCount val="1"/>
                <c:pt idx="0">
                  <c:v>DURACIÓN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'II parte'!$F$9:$F$24</c:f>
              <c:numCache>
                <c:formatCode>0.0</c:formatCode>
                <c:ptCount val="16"/>
                <c:pt idx="0">
                  <c:v>4</c:v>
                </c:pt>
                <c:pt idx="1">
                  <c:v>25</c:v>
                </c:pt>
                <c:pt idx="2">
                  <c:v>18</c:v>
                </c:pt>
                <c:pt idx="3">
                  <c:v>53</c:v>
                </c:pt>
                <c:pt idx="4">
                  <c:v>0</c:v>
                </c:pt>
                <c:pt idx="5">
                  <c:v>39</c:v>
                </c:pt>
                <c:pt idx="6">
                  <c:v>122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32</c:v>
                </c:pt>
                <c:pt idx="11">
                  <c:v>0</c:v>
                </c:pt>
                <c:pt idx="12">
                  <c:v>39</c:v>
                </c:pt>
                <c:pt idx="13">
                  <c:v>0</c:v>
                </c:pt>
                <c:pt idx="14">
                  <c:v>32</c:v>
                </c:pt>
                <c:pt idx="1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B7-4073-9D51-E5A0B24F4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06038400"/>
        <c:axId val="106039936"/>
      </c:barChart>
      <c:catAx>
        <c:axId val="1060384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6039936"/>
        <c:crosses val="autoZero"/>
        <c:auto val="1"/>
        <c:lblAlgn val="ctr"/>
        <c:lblOffset val="100"/>
        <c:noMultiLvlLbl val="0"/>
      </c:catAx>
      <c:valAx>
        <c:axId val="106039936"/>
        <c:scaling>
          <c:orientation val="minMax"/>
          <c:max val="42720"/>
          <c:min val="42380"/>
        </c:scaling>
        <c:delete val="0"/>
        <c:axPos val="t"/>
        <c:majorGridlines/>
        <c:numFmt formatCode="dd/mm" sourceLinked="0"/>
        <c:majorTickMark val="out"/>
        <c:minorTickMark val="none"/>
        <c:tickLblPos val="nextTo"/>
        <c:crossAx val="106038400"/>
        <c:crosses val="autoZero"/>
        <c:crossBetween val="between"/>
        <c:majorUnit val="3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166008</xdr:colOff>
      <xdr:row>6</xdr:row>
      <xdr:rowOff>235177</xdr:rowOff>
    </xdr:from>
    <xdr:to>
      <xdr:col>32</xdr:col>
      <xdr:colOff>78167</xdr:colOff>
      <xdr:row>24</xdr:row>
      <xdr:rowOff>176892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rocomer.com/es/notas" TargetMode="External"/><Relationship Id="rId1" Type="http://schemas.openxmlformats.org/officeDocument/2006/relationships/hyperlink" Target="mailto:msalas@procomer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"/>
  <sheetViews>
    <sheetView workbookViewId="0">
      <selection activeCell="C3" sqref="C3"/>
    </sheetView>
  </sheetViews>
  <sheetFormatPr baseColWidth="10" defaultRowHeight="12.75" x14ac:dyDescent="0.2"/>
  <cols>
    <col min="1" max="1" width="11.42578125" style="1"/>
    <col min="2" max="2" width="31.42578125" style="1" customWidth="1"/>
    <col min="3" max="3" width="45.42578125" style="1" customWidth="1"/>
    <col min="4" max="16384" width="11.42578125" style="1"/>
  </cols>
  <sheetData>
    <row r="1" spans="2:3" ht="13.5" thickBot="1" x14ac:dyDescent="0.25"/>
    <row r="2" spans="2:3" ht="33" customHeight="1" thickBot="1" x14ac:dyDescent="0.25">
      <c r="B2" s="74" t="s">
        <v>22</v>
      </c>
      <c r="C2" s="75"/>
    </row>
    <row r="3" spans="2:3" ht="53.25" customHeight="1" thickBot="1" x14ac:dyDescent="0.25">
      <c r="B3" s="30" t="s">
        <v>23</v>
      </c>
      <c r="C3" s="35" t="s">
        <v>73</v>
      </c>
    </row>
    <row r="4" spans="2:3" ht="15.75" thickBot="1" x14ac:dyDescent="0.25">
      <c r="B4" s="30" t="s">
        <v>24</v>
      </c>
      <c r="C4" s="35" t="s">
        <v>54</v>
      </c>
    </row>
    <row r="5" spans="2:3" ht="30.75" thickBot="1" x14ac:dyDescent="0.25">
      <c r="B5" s="30" t="s">
        <v>25</v>
      </c>
      <c r="C5" s="35" t="s">
        <v>55</v>
      </c>
    </row>
    <row r="6" spans="2:3" ht="62.25" customHeight="1" thickBot="1" x14ac:dyDescent="0.25">
      <c r="B6" s="30" t="s">
        <v>26</v>
      </c>
      <c r="C6" s="35" t="s">
        <v>56</v>
      </c>
    </row>
    <row r="7" spans="2:3" ht="175.5" customHeight="1" thickBot="1" x14ac:dyDescent="0.25">
      <c r="B7" s="32" t="s">
        <v>27</v>
      </c>
      <c r="C7" s="56" t="s">
        <v>69</v>
      </c>
    </row>
    <row r="8" spans="2:3" ht="15.75" thickBot="1" x14ac:dyDescent="0.25">
      <c r="B8" s="33" t="s">
        <v>28</v>
      </c>
      <c r="C8" s="36" t="s">
        <v>29</v>
      </c>
    </row>
    <row r="9" spans="2:3" ht="107.25" customHeight="1" thickBot="1" x14ac:dyDescent="0.25">
      <c r="B9" s="62" t="s">
        <v>74</v>
      </c>
      <c r="C9" s="37" t="s">
        <v>68</v>
      </c>
    </row>
    <row r="10" spans="2:3" ht="15" thickBot="1" x14ac:dyDescent="0.25">
      <c r="B10" s="34"/>
      <c r="C10" s="31"/>
    </row>
    <row r="11" spans="2:3" ht="15" thickBot="1" x14ac:dyDescent="0.25">
      <c r="B11" s="34"/>
      <c r="C11" s="31"/>
    </row>
    <row r="12" spans="2:3" ht="15" thickBot="1" x14ac:dyDescent="0.25">
      <c r="B12" s="34"/>
      <c r="C12" s="31"/>
    </row>
    <row r="13" spans="2:3" ht="84.75" customHeight="1" thickBot="1" x14ac:dyDescent="0.25">
      <c r="B13" s="76" t="s">
        <v>30</v>
      </c>
      <c r="C13" s="77"/>
    </row>
    <row r="14" spans="2:3" ht="15.75" thickBot="1" x14ac:dyDescent="0.25">
      <c r="B14" s="30" t="s">
        <v>31</v>
      </c>
      <c r="C14" s="31" t="s">
        <v>75</v>
      </c>
    </row>
    <row r="15" spans="2:3" ht="15.75" thickBot="1" x14ac:dyDescent="0.25">
      <c r="B15" s="30" t="s">
        <v>32</v>
      </c>
      <c r="C15" s="31" t="s">
        <v>76</v>
      </c>
    </row>
    <row r="16" spans="2:3" ht="20.25" customHeight="1" thickBot="1" x14ac:dyDescent="0.25">
      <c r="B16" s="30" t="s">
        <v>33</v>
      </c>
      <c r="C16" s="31" t="s">
        <v>70</v>
      </c>
    </row>
    <row r="17" spans="2:3" ht="35.25" customHeight="1" thickBot="1" x14ac:dyDescent="0.25">
      <c r="B17" s="30" t="s">
        <v>34</v>
      </c>
      <c r="C17" s="38" t="s">
        <v>60</v>
      </c>
    </row>
    <row r="18" spans="2:3" ht="15.75" thickBot="1" x14ac:dyDescent="0.25">
      <c r="B18" s="80" t="s">
        <v>40</v>
      </c>
      <c r="C18" s="81"/>
    </row>
    <row r="19" spans="2:3" ht="29.25" thickBot="1" x14ac:dyDescent="0.25">
      <c r="B19" s="30" t="s">
        <v>35</v>
      </c>
      <c r="C19" s="31" t="s">
        <v>55</v>
      </c>
    </row>
    <row r="20" spans="2:3" ht="15.75" thickBot="1" x14ac:dyDescent="0.25">
      <c r="B20" s="30" t="s">
        <v>36</v>
      </c>
      <c r="C20" s="31" t="s">
        <v>57</v>
      </c>
    </row>
    <row r="21" spans="2:3" ht="15.75" thickBot="1" x14ac:dyDescent="0.25">
      <c r="B21" s="30" t="s">
        <v>37</v>
      </c>
      <c r="C21" s="38" t="s">
        <v>58</v>
      </c>
    </row>
    <row r="22" spans="2:3" ht="15.75" thickBot="1" x14ac:dyDescent="0.25">
      <c r="B22" s="30" t="s">
        <v>38</v>
      </c>
      <c r="C22" s="31" t="s">
        <v>59</v>
      </c>
    </row>
    <row r="23" spans="2:3" ht="15.75" thickBot="1" x14ac:dyDescent="0.25">
      <c r="B23" s="30" t="s">
        <v>39</v>
      </c>
      <c r="C23" s="31"/>
    </row>
    <row r="24" spans="2:3" ht="39" customHeight="1" thickBot="1" x14ac:dyDescent="0.25">
      <c r="B24" s="78" t="s">
        <v>41</v>
      </c>
      <c r="C24" s="79"/>
    </row>
  </sheetData>
  <mergeCells count="4">
    <mergeCell ref="B2:C2"/>
    <mergeCell ref="B13:C13"/>
    <mergeCell ref="B24:C24"/>
    <mergeCell ref="B18:C18"/>
  </mergeCells>
  <hyperlinks>
    <hyperlink ref="C21" r:id="rId1"/>
    <hyperlink ref="C1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K28" sqref="K28"/>
    </sheetView>
  </sheetViews>
  <sheetFormatPr baseColWidth="10" defaultRowHeight="12.75" x14ac:dyDescent="0.2"/>
  <cols>
    <col min="1" max="4" width="11.42578125" style="1"/>
    <col min="5" max="5" width="9.140625" style="1" customWidth="1"/>
    <col min="6" max="16384" width="11.42578125" style="1"/>
  </cols>
  <sheetData>
    <row r="1" spans="1:11" ht="25.5" customHeight="1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</row>
    <row r="2" spans="1:11" x14ac:dyDescent="0.2">
      <c r="A2" s="86"/>
      <c r="B2" s="86"/>
      <c r="C2" s="86"/>
      <c r="D2" s="86"/>
      <c r="E2" s="86"/>
      <c r="F2" s="86"/>
      <c r="G2" s="86"/>
      <c r="H2" s="86"/>
      <c r="I2" s="86"/>
    </row>
    <row r="3" spans="1:11" ht="12.75" customHeight="1" x14ac:dyDescent="0.2">
      <c r="A3" s="84" t="s">
        <v>77</v>
      </c>
      <c r="B3" s="85"/>
      <c r="C3" s="85"/>
      <c r="D3" s="85"/>
      <c r="E3" s="85"/>
      <c r="F3" s="85"/>
      <c r="G3" s="85"/>
      <c r="H3" s="85"/>
      <c r="I3" s="85"/>
    </row>
    <row r="4" spans="1:11" ht="13.5" customHeight="1" x14ac:dyDescent="0.2">
      <c r="A4" s="85"/>
      <c r="B4" s="85"/>
      <c r="C4" s="85"/>
      <c r="D4" s="85"/>
      <c r="E4" s="85"/>
      <c r="F4" s="85"/>
      <c r="G4" s="85"/>
      <c r="H4" s="85"/>
      <c r="I4" s="85"/>
    </row>
    <row r="5" spans="1:11" x14ac:dyDescent="0.2">
      <c r="A5" s="82"/>
      <c r="B5" s="82"/>
      <c r="C5" s="82"/>
      <c r="D5" s="82"/>
      <c r="E5" s="82"/>
      <c r="F5" s="82"/>
      <c r="G5" s="82"/>
      <c r="H5" s="82"/>
      <c r="I5" s="82"/>
    </row>
    <row r="6" spans="1:11" x14ac:dyDescent="0.2">
      <c r="A6" s="84" t="s">
        <v>78</v>
      </c>
      <c r="B6" s="85"/>
      <c r="C6" s="85"/>
      <c r="D6" s="85"/>
      <c r="E6" s="85"/>
      <c r="F6" s="85"/>
      <c r="G6" s="85"/>
      <c r="H6" s="85"/>
      <c r="I6" s="85"/>
      <c r="K6" s="2"/>
    </row>
    <row r="7" spans="1:11" x14ac:dyDescent="0.2">
      <c r="A7" s="85"/>
      <c r="B7" s="85"/>
      <c r="C7" s="85"/>
      <c r="D7" s="85"/>
      <c r="E7" s="85"/>
      <c r="F7" s="85"/>
      <c r="G7" s="85"/>
      <c r="H7" s="85"/>
      <c r="I7" s="85"/>
    </row>
    <row r="8" spans="1:11" ht="21" x14ac:dyDescent="0.2">
      <c r="A8" s="85"/>
      <c r="B8" s="85"/>
      <c r="C8" s="85"/>
      <c r="D8" s="85"/>
      <c r="E8" s="85"/>
      <c r="F8" s="85"/>
      <c r="G8" s="85"/>
      <c r="H8" s="85"/>
      <c r="I8" s="85"/>
      <c r="K8" s="3"/>
    </row>
    <row r="9" spans="1:11" x14ac:dyDescent="0.2">
      <c r="A9" s="85"/>
      <c r="B9" s="85"/>
      <c r="C9" s="85"/>
      <c r="D9" s="85"/>
      <c r="E9" s="85"/>
      <c r="F9" s="85"/>
      <c r="G9" s="85"/>
      <c r="H9" s="85"/>
      <c r="I9" s="85"/>
    </row>
    <row r="10" spans="1:11" x14ac:dyDescent="0.2">
      <c r="A10" s="82"/>
      <c r="B10" s="82"/>
      <c r="C10" s="82"/>
      <c r="D10" s="82"/>
      <c r="E10" s="82"/>
      <c r="F10" s="82"/>
      <c r="G10" s="82"/>
      <c r="H10" s="82"/>
      <c r="I10" s="82"/>
    </row>
    <row r="11" spans="1:11" ht="12.75" customHeight="1" x14ac:dyDescent="0.2">
      <c r="A11" s="87" t="s">
        <v>79</v>
      </c>
      <c r="B11" s="85"/>
      <c r="C11" s="85"/>
      <c r="D11" s="85"/>
      <c r="E11" s="85"/>
      <c r="F11" s="85"/>
      <c r="G11" s="85"/>
      <c r="H11" s="85"/>
      <c r="I11" s="85"/>
    </row>
    <row r="12" spans="1:11" ht="15" x14ac:dyDescent="0.25">
      <c r="A12" s="85"/>
      <c r="B12" s="85"/>
      <c r="C12" s="85"/>
      <c r="D12" s="85"/>
      <c r="E12" s="85"/>
      <c r="F12" s="85"/>
      <c r="G12" s="85"/>
      <c r="H12" s="85"/>
      <c r="I12" s="85"/>
      <c r="K12" s="18"/>
    </row>
    <row r="13" spans="1:11" x14ac:dyDescent="0.2">
      <c r="A13" s="82"/>
      <c r="B13" s="82"/>
      <c r="C13" s="82"/>
      <c r="D13" s="82"/>
      <c r="E13" s="82"/>
      <c r="F13" s="82"/>
      <c r="G13" s="82"/>
      <c r="H13" s="82"/>
      <c r="I13" s="82"/>
    </row>
    <row r="14" spans="1:11" ht="13.5" customHeight="1" x14ac:dyDescent="0.2">
      <c r="A14" s="87" t="s">
        <v>2</v>
      </c>
      <c r="B14" s="85"/>
      <c r="C14" s="85"/>
      <c r="D14" s="85"/>
      <c r="E14" s="82"/>
      <c r="F14" s="94" t="s">
        <v>1</v>
      </c>
      <c r="G14" s="95"/>
      <c r="H14" s="95"/>
      <c r="I14" s="96"/>
      <c r="K14" s="2"/>
    </row>
    <row r="15" spans="1:11" s="2" customFormat="1" ht="19.5" customHeight="1" x14ac:dyDescent="0.2">
      <c r="A15" s="97" t="s">
        <v>10</v>
      </c>
      <c r="B15" s="97"/>
      <c r="C15" s="57" t="s">
        <v>11</v>
      </c>
      <c r="D15" s="58" t="s">
        <v>12</v>
      </c>
      <c r="E15" s="82"/>
      <c r="F15" s="98" t="s">
        <v>80</v>
      </c>
      <c r="G15" s="99"/>
      <c r="H15" s="99"/>
      <c r="I15" s="100"/>
      <c r="K15" s="59"/>
    </row>
    <row r="16" spans="1:11" ht="123.75" customHeight="1" x14ac:dyDescent="0.2">
      <c r="A16" s="104">
        <v>42380</v>
      </c>
      <c r="B16" s="104"/>
      <c r="C16" s="60">
        <v>42720</v>
      </c>
      <c r="D16" s="61">
        <f>+C16-A16</f>
        <v>340</v>
      </c>
      <c r="E16" s="82"/>
      <c r="F16" s="101"/>
      <c r="G16" s="102"/>
      <c r="H16" s="102"/>
      <c r="I16" s="103"/>
      <c r="K16" s="4"/>
    </row>
    <row r="17" spans="1:11" x14ac:dyDescent="0.2">
      <c r="A17" s="82"/>
      <c r="B17" s="82"/>
      <c r="C17" s="82"/>
      <c r="D17" s="82"/>
      <c r="E17" s="82"/>
      <c r="F17" s="82"/>
      <c r="G17" s="82"/>
      <c r="H17" s="82"/>
      <c r="I17" s="82"/>
    </row>
    <row r="18" spans="1:11" x14ac:dyDescent="0.2">
      <c r="A18" s="88" t="s">
        <v>81</v>
      </c>
      <c r="B18" s="89"/>
      <c r="C18" s="89"/>
      <c r="D18" s="89"/>
      <c r="E18" s="89"/>
      <c r="F18" s="89"/>
      <c r="G18" s="89"/>
      <c r="H18" s="89"/>
      <c r="I18" s="90"/>
      <c r="K18" s="2"/>
    </row>
    <row r="19" spans="1:11" ht="18.75" x14ac:dyDescent="0.2">
      <c r="A19" s="91"/>
      <c r="B19" s="92"/>
      <c r="C19" s="92"/>
      <c r="D19" s="92"/>
      <c r="E19" s="92"/>
      <c r="F19" s="92"/>
      <c r="G19" s="92"/>
      <c r="H19" s="92"/>
      <c r="I19" s="93"/>
      <c r="K19" s="4"/>
    </row>
    <row r="20" spans="1:11" x14ac:dyDescent="0.2">
      <c r="A20" s="82"/>
      <c r="B20" s="82"/>
      <c r="C20" s="82"/>
      <c r="D20" s="82"/>
      <c r="E20" s="82"/>
      <c r="F20" s="82"/>
      <c r="G20" s="82"/>
      <c r="H20" s="82"/>
      <c r="I20" s="82"/>
    </row>
    <row r="21" spans="1:11" x14ac:dyDescent="0.2">
      <c r="A21" s="88" t="s">
        <v>71</v>
      </c>
      <c r="B21" s="89"/>
      <c r="C21" s="89"/>
      <c r="D21" s="89"/>
      <c r="E21" s="89"/>
      <c r="F21" s="89"/>
      <c r="G21" s="89"/>
      <c r="H21" s="89"/>
      <c r="I21" s="90"/>
      <c r="K21" s="2"/>
    </row>
    <row r="22" spans="1:11" ht="18.75" x14ac:dyDescent="0.2">
      <c r="A22" s="91"/>
      <c r="B22" s="92"/>
      <c r="C22" s="92"/>
      <c r="D22" s="92"/>
      <c r="E22" s="92"/>
      <c r="F22" s="92"/>
      <c r="G22" s="92"/>
      <c r="H22" s="92"/>
      <c r="I22" s="93"/>
      <c r="K22" s="4"/>
    </row>
    <row r="23" spans="1:11" x14ac:dyDescent="0.2">
      <c r="A23" s="82"/>
      <c r="B23" s="82"/>
      <c r="C23" s="82"/>
      <c r="D23" s="82"/>
      <c r="E23" s="82"/>
      <c r="F23" s="82"/>
      <c r="G23" s="82"/>
      <c r="H23" s="82"/>
      <c r="I23" s="82"/>
    </row>
    <row r="24" spans="1:11" ht="18.75" x14ac:dyDescent="0.2">
      <c r="A24" s="106" t="s">
        <v>100</v>
      </c>
      <c r="B24" s="107"/>
      <c r="C24" s="107"/>
      <c r="D24" s="107"/>
      <c r="E24" s="107"/>
      <c r="F24" s="107"/>
      <c r="G24" s="107"/>
      <c r="H24" s="107"/>
      <c r="I24" s="108"/>
      <c r="K24" s="4"/>
    </row>
    <row r="25" spans="1:11" ht="60" customHeight="1" x14ac:dyDescent="0.2">
      <c r="A25" s="109"/>
      <c r="B25" s="110"/>
      <c r="C25" s="110"/>
      <c r="D25" s="110"/>
      <c r="E25" s="110"/>
      <c r="F25" s="110"/>
      <c r="G25" s="110"/>
      <c r="H25" s="110"/>
      <c r="I25" s="111"/>
    </row>
    <row r="26" spans="1:11" x14ac:dyDescent="0.2">
      <c r="A26" s="82"/>
      <c r="B26" s="82"/>
      <c r="C26" s="82"/>
      <c r="D26" s="82"/>
      <c r="E26" s="82"/>
      <c r="F26" s="82"/>
      <c r="G26" s="82"/>
      <c r="H26" s="82"/>
      <c r="I26" s="82"/>
    </row>
    <row r="27" spans="1:11" ht="19.5" customHeight="1" x14ac:dyDescent="0.2">
      <c r="A27" s="88" t="s">
        <v>101</v>
      </c>
      <c r="B27" s="89"/>
      <c r="C27" s="89"/>
      <c r="D27" s="89"/>
      <c r="E27" s="89"/>
      <c r="F27" s="89"/>
      <c r="G27" s="89"/>
      <c r="H27" s="89"/>
      <c r="I27" s="90"/>
    </row>
    <row r="28" spans="1:11" ht="77.25" customHeight="1" x14ac:dyDescent="0.2">
      <c r="A28" s="91"/>
      <c r="B28" s="92"/>
      <c r="C28" s="92"/>
      <c r="D28" s="92"/>
      <c r="E28" s="92"/>
      <c r="F28" s="92"/>
      <c r="G28" s="92"/>
      <c r="H28" s="92"/>
      <c r="I28" s="93"/>
    </row>
    <row r="29" spans="1:11" x14ac:dyDescent="0.2">
      <c r="A29" s="105"/>
      <c r="B29" s="105"/>
      <c r="C29" s="105"/>
      <c r="D29" s="105"/>
      <c r="E29" s="105"/>
      <c r="F29" s="105"/>
      <c r="G29" s="105"/>
      <c r="H29" s="105"/>
      <c r="I29" s="105"/>
    </row>
  </sheetData>
  <mergeCells count="23">
    <mergeCell ref="A27:I28"/>
    <mergeCell ref="A29:I29"/>
    <mergeCell ref="A26:I26"/>
    <mergeCell ref="A23:I23"/>
    <mergeCell ref="A24:I25"/>
    <mergeCell ref="A11:I12"/>
    <mergeCell ref="A18:I19"/>
    <mergeCell ref="A21:I22"/>
    <mergeCell ref="A17:I17"/>
    <mergeCell ref="A20:I20"/>
    <mergeCell ref="E14:E16"/>
    <mergeCell ref="A13:I13"/>
    <mergeCell ref="F14:I14"/>
    <mergeCell ref="A15:B15"/>
    <mergeCell ref="F15:I16"/>
    <mergeCell ref="A16:B16"/>
    <mergeCell ref="A14:D14"/>
    <mergeCell ref="A10:I10"/>
    <mergeCell ref="A1:I1"/>
    <mergeCell ref="A3:I4"/>
    <mergeCell ref="A6:I9"/>
    <mergeCell ref="A5:I5"/>
    <mergeCell ref="A2:I2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33"/>
  <sheetViews>
    <sheetView showGridLines="0" tabSelected="1" zoomScale="70" zoomScaleNormal="70" workbookViewId="0">
      <selection activeCell="D22" sqref="D22"/>
    </sheetView>
  </sheetViews>
  <sheetFormatPr baseColWidth="10" defaultColWidth="3.140625" defaultRowHeight="16.5" x14ac:dyDescent="0.25"/>
  <cols>
    <col min="1" max="1" width="3" style="5" customWidth="1"/>
    <col min="2" max="2" width="57" style="7" customWidth="1"/>
    <col min="3" max="3" width="18.140625" style="7" customWidth="1"/>
    <col min="4" max="4" width="15.5703125" style="7" customWidth="1"/>
    <col min="5" max="5" width="14.85546875" style="7" customWidth="1"/>
    <col min="6" max="6" width="11.7109375" style="6" customWidth="1"/>
    <col min="7" max="7" width="10.140625" style="6" customWidth="1"/>
    <col min="8" max="8" width="6.5703125" style="6" customWidth="1"/>
    <col min="9" max="9" width="6.28515625" style="6" customWidth="1"/>
    <col min="10" max="10" width="36.7109375" style="24" customWidth="1"/>
    <col min="11" max="16384" width="3.140625" style="5"/>
  </cols>
  <sheetData>
    <row r="2" spans="1:11" ht="14.25" x14ac:dyDescent="0.2">
      <c r="B2" s="112" t="s">
        <v>9</v>
      </c>
      <c r="C2" s="112"/>
      <c r="D2" s="112"/>
      <c r="E2" s="112"/>
      <c r="F2" s="112"/>
      <c r="G2" s="112"/>
      <c r="H2" s="112"/>
      <c r="I2" s="112"/>
      <c r="J2" s="112"/>
    </row>
    <row r="3" spans="1:11" ht="21" customHeight="1" x14ac:dyDescent="0.2">
      <c r="B3" s="112"/>
      <c r="C3" s="112"/>
      <c r="D3" s="112"/>
      <c r="E3" s="112"/>
      <c r="F3" s="112"/>
      <c r="G3" s="112"/>
      <c r="H3" s="112"/>
      <c r="I3" s="112"/>
      <c r="J3" s="112"/>
    </row>
    <row r="4" spans="1:11" ht="18.75" customHeight="1" x14ac:dyDescent="0.2">
      <c r="B4" s="112"/>
      <c r="C4" s="112"/>
      <c r="D4" s="112"/>
      <c r="E4" s="112"/>
      <c r="F4" s="112"/>
      <c r="G4" s="112"/>
      <c r="H4" s="112"/>
      <c r="I4" s="112"/>
      <c r="J4" s="112"/>
    </row>
    <row r="6" spans="1:11" ht="14.25" x14ac:dyDescent="0.2">
      <c r="A6" s="8"/>
      <c r="B6" s="9"/>
      <c r="C6" s="9"/>
      <c r="D6" s="9"/>
      <c r="E6" s="9"/>
      <c r="F6" s="9"/>
      <c r="G6" s="9"/>
      <c r="H6" s="9"/>
      <c r="I6" s="9"/>
      <c r="J6" s="21"/>
    </row>
    <row r="7" spans="1:11" s="14" customFormat="1" ht="25.5" customHeight="1" x14ac:dyDescent="0.2">
      <c r="A7" s="27" t="s">
        <v>13</v>
      </c>
      <c r="B7" s="10" t="s">
        <v>4</v>
      </c>
      <c r="C7" s="10" t="s">
        <v>3</v>
      </c>
      <c r="D7" s="11" t="s">
        <v>6</v>
      </c>
      <c r="E7" s="11" t="s">
        <v>8</v>
      </c>
      <c r="F7" s="10" t="s">
        <v>5</v>
      </c>
      <c r="G7" s="12" t="s">
        <v>7</v>
      </c>
      <c r="H7" s="13"/>
      <c r="I7" s="13"/>
      <c r="J7" s="22"/>
    </row>
    <row r="8" spans="1:11" ht="15.75" customHeight="1" x14ac:dyDescent="0.2">
      <c r="B8" s="15"/>
      <c r="C8" s="15"/>
      <c r="D8" s="15"/>
      <c r="E8" s="15"/>
      <c r="F8" s="15"/>
      <c r="G8" s="23">
        <f>+AVERAGE(G9:G24)</f>
        <v>0.65312500000000007</v>
      </c>
      <c r="H8" s="15"/>
      <c r="I8" s="15"/>
      <c r="K8" s="6"/>
    </row>
    <row r="9" spans="1:11" ht="34.5" customHeight="1" x14ac:dyDescent="0.25">
      <c r="A9" s="16">
        <v>1</v>
      </c>
      <c r="B9" s="69" t="s">
        <v>84</v>
      </c>
      <c r="C9" s="63" t="s">
        <v>57</v>
      </c>
      <c r="D9" s="66">
        <v>42380</v>
      </c>
      <c r="E9" s="66">
        <v>42384</v>
      </c>
      <c r="F9" s="67">
        <f>E9-D9</f>
        <v>4</v>
      </c>
      <c r="G9" s="17">
        <v>1</v>
      </c>
      <c r="H9" s="25"/>
      <c r="I9" s="20"/>
    </row>
    <row r="10" spans="1:11" ht="36" customHeight="1" x14ac:dyDescent="0.3">
      <c r="A10" s="16">
        <v>2</v>
      </c>
      <c r="B10" s="70" t="s">
        <v>85</v>
      </c>
      <c r="C10" s="65" t="s">
        <v>83</v>
      </c>
      <c r="D10" s="66">
        <v>42387</v>
      </c>
      <c r="E10" s="66">
        <v>42412</v>
      </c>
      <c r="F10" s="67">
        <f t="shared" ref="F10:F24" si="0">E10-D10</f>
        <v>25</v>
      </c>
      <c r="G10" s="17">
        <v>1</v>
      </c>
      <c r="H10" s="25"/>
      <c r="I10" s="20"/>
    </row>
    <row r="11" spans="1:11" ht="36" customHeight="1" x14ac:dyDescent="0.3">
      <c r="A11" s="16">
        <v>3</v>
      </c>
      <c r="B11" s="70" t="s">
        <v>89</v>
      </c>
      <c r="C11" s="65" t="s">
        <v>82</v>
      </c>
      <c r="D11" s="71">
        <v>42401</v>
      </c>
      <c r="E11" s="71">
        <v>42419</v>
      </c>
      <c r="F11" s="72">
        <f t="shared" si="0"/>
        <v>18</v>
      </c>
      <c r="G11" s="17">
        <v>1</v>
      </c>
      <c r="H11" s="25"/>
      <c r="I11" s="20"/>
    </row>
    <row r="12" spans="1:11" ht="35.25" customHeight="1" x14ac:dyDescent="0.25">
      <c r="A12" s="16">
        <v>4</v>
      </c>
      <c r="B12" s="69" t="s">
        <v>86</v>
      </c>
      <c r="C12" s="65" t="s">
        <v>83</v>
      </c>
      <c r="D12" s="66">
        <v>42415</v>
      </c>
      <c r="E12" s="66">
        <v>42468</v>
      </c>
      <c r="F12" s="67">
        <f t="shared" si="0"/>
        <v>53</v>
      </c>
      <c r="G12" s="17">
        <v>1</v>
      </c>
      <c r="H12" s="25"/>
      <c r="I12" s="20"/>
    </row>
    <row r="13" spans="1:11" ht="37.5" customHeight="1" x14ac:dyDescent="0.25">
      <c r="A13" s="16">
        <v>5</v>
      </c>
      <c r="B13" s="68" t="s">
        <v>93</v>
      </c>
      <c r="C13" s="65" t="s">
        <v>82</v>
      </c>
      <c r="D13" s="66">
        <v>42429</v>
      </c>
      <c r="E13" s="66">
        <v>42429</v>
      </c>
      <c r="F13" s="67">
        <f t="shared" si="0"/>
        <v>0</v>
      </c>
      <c r="G13" s="17">
        <v>1</v>
      </c>
      <c r="H13" s="25"/>
      <c r="I13" s="20"/>
    </row>
    <row r="14" spans="1:11" ht="37.5" customHeight="1" x14ac:dyDescent="0.25">
      <c r="A14" s="16">
        <v>6</v>
      </c>
      <c r="B14" s="69" t="s">
        <v>90</v>
      </c>
      <c r="C14" s="65" t="s">
        <v>82</v>
      </c>
      <c r="D14" s="71">
        <v>42436</v>
      </c>
      <c r="E14" s="71">
        <v>42475</v>
      </c>
      <c r="F14" s="67">
        <f t="shared" si="0"/>
        <v>39</v>
      </c>
      <c r="G14" s="17">
        <v>1</v>
      </c>
      <c r="H14" s="25"/>
      <c r="I14" s="20"/>
    </row>
    <row r="15" spans="1:11" ht="36.75" customHeight="1" x14ac:dyDescent="0.25">
      <c r="A15" s="16">
        <v>7</v>
      </c>
      <c r="B15" s="69" t="s">
        <v>87</v>
      </c>
      <c r="C15" s="65" t="s">
        <v>83</v>
      </c>
      <c r="D15" s="66">
        <v>42472</v>
      </c>
      <c r="E15" s="66">
        <v>42594</v>
      </c>
      <c r="F15" s="67">
        <f t="shared" si="0"/>
        <v>122</v>
      </c>
      <c r="G15" s="17">
        <v>0.65</v>
      </c>
      <c r="H15" s="25"/>
      <c r="I15" s="20"/>
    </row>
    <row r="16" spans="1:11" ht="31.5" customHeight="1" x14ac:dyDescent="0.25">
      <c r="A16" s="16">
        <v>8</v>
      </c>
      <c r="B16" s="68" t="s">
        <v>94</v>
      </c>
      <c r="C16" s="65" t="s">
        <v>82</v>
      </c>
      <c r="D16" s="66">
        <v>42485</v>
      </c>
      <c r="E16" s="66">
        <v>42485</v>
      </c>
      <c r="F16" s="67">
        <f t="shared" si="0"/>
        <v>0</v>
      </c>
      <c r="G16" s="17">
        <v>1</v>
      </c>
      <c r="H16" s="25"/>
      <c r="I16" s="20"/>
    </row>
    <row r="17" spans="1:28" s="6" customFormat="1" ht="33.75" customHeight="1" x14ac:dyDescent="0.25">
      <c r="A17" s="16">
        <v>9</v>
      </c>
      <c r="B17" s="68" t="s">
        <v>95</v>
      </c>
      <c r="C17" s="65" t="s">
        <v>82</v>
      </c>
      <c r="D17" s="66">
        <v>42513</v>
      </c>
      <c r="E17" s="66">
        <v>42513</v>
      </c>
      <c r="F17" s="67">
        <f t="shared" si="0"/>
        <v>0</v>
      </c>
      <c r="G17" s="17">
        <v>1</v>
      </c>
      <c r="H17" s="25"/>
      <c r="I17" s="20"/>
      <c r="J17" s="26"/>
    </row>
    <row r="18" spans="1:28" s="6" customFormat="1" ht="29.25" customHeight="1" x14ac:dyDescent="0.25">
      <c r="A18" s="16">
        <v>10</v>
      </c>
      <c r="B18" s="68" t="s">
        <v>96</v>
      </c>
      <c r="C18" s="65" t="s">
        <v>82</v>
      </c>
      <c r="D18" s="66">
        <v>42534</v>
      </c>
      <c r="E18" s="66">
        <v>42534</v>
      </c>
      <c r="F18" s="67">
        <f t="shared" si="0"/>
        <v>0</v>
      </c>
      <c r="G18" s="17">
        <v>0.8</v>
      </c>
      <c r="H18" s="25"/>
      <c r="I18" s="20"/>
      <c r="J18" s="26"/>
    </row>
    <row r="19" spans="1:28" s="6" customFormat="1" ht="34.5" customHeight="1" x14ac:dyDescent="0.25">
      <c r="A19" s="16">
        <v>11</v>
      </c>
      <c r="B19" s="69" t="s">
        <v>91</v>
      </c>
      <c r="C19" s="65" t="s">
        <v>82</v>
      </c>
      <c r="D19" s="71">
        <v>42527</v>
      </c>
      <c r="E19" s="71">
        <v>42559</v>
      </c>
      <c r="F19" s="67">
        <f t="shared" si="0"/>
        <v>32</v>
      </c>
      <c r="G19" s="17">
        <v>1</v>
      </c>
      <c r="H19" s="25"/>
      <c r="I19" s="20"/>
      <c r="J19" s="26"/>
    </row>
    <row r="20" spans="1:28" s="6" customFormat="1" ht="34.5" customHeight="1" x14ac:dyDescent="0.25">
      <c r="A20" s="16">
        <v>12</v>
      </c>
      <c r="B20" s="68" t="s">
        <v>97</v>
      </c>
      <c r="C20" s="65" t="s">
        <v>82</v>
      </c>
      <c r="D20" s="66">
        <v>42590</v>
      </c>
      <c r="E20" s="66">
        <v>42590</v>
      </c>
      <c r="F20" s="67">
        <f t="shared" si="0"/>
        <v>0</v>
      </c>
      <c r="G20" s="17">
        <v>0</v>
      </c>
      <c r="H20" s="25"/>
      <c r="I20" s="20"/>
      <c r="J20" s="26"/>
    </row>
    <row r="21" spans="1:28" s="6" customFormat="1" ht="37.5" customHeight="1" x14ac:dyDescent="0.25">
      <c r="A21" s="16">
        <v>13</v>
      </c>
      <c r="B21" s="69" t="s">
        <v>88</v>
      </c>
      <c r="C21" s="65" t="s">
        <v>83</v>
      </c>
      <c r="D21" s="66">
        <v>42597</v>
      </c>
      <c r="E21" s="66">
        <v>42636</v>
      </c>
      <c r="F21" s="67">
        <f t="shared" si="0"/>
        <v>39</v>
      </c>
      <c r="G21" s="17">
        <v>0</v>
      </c>
      <c r="H21" s="25"/>
      <c r="I21" s="20"/>
      <c r="J21" s="26"/>
    </row>
    <row r="22" spans="1:28" s="6" customFormat="1" ht="18.75" customHeight="1" x14ac:dyDescent="0.25">
      <c r="A22" s="16">
        <v>14</v>
      </c>
      <c r="B22" s="68" t="s">
        <v>98</v>
      </c>
      <c r="C22" s="65" t="s">
        <v>82</v>
      </c>
      <c r="D22" s="66">
        <v>42604</v>
      </c>
      <c r="E22" s="66">
        <v>42604</v>
      </c>
      <c r="F22" s="67">
        <f t="shared" si="0"/>
        <v>0</v>
      </c>
      <c r="G22" s="17">
        <v>0</v>
      </c>
      <c r="H22" s="25"/>
      <c r="I22" s="20"/>
      <c r="J22" s="26"/>
    </row>
    <row r="23" spans="1:28" s="6" customFormat="1" ht="36" customHeight="1" x14ac:dyDescent="0.25">
      <c r="A23" s="16">
        <v>15</v>
      </c>
      <c r="B23" s="69" t="s">
        <v>92</v>
      </c>
      <c r="C23" s="65" t="s">
        <v>82</v>
      </c>
      <c r="D23" s="66">
        <v>42625</v>
      </c>
      <c r="E23" s="66">
        <v>42657</v>
      </c>
      <c r="F23" s="67">
        <f t="shared" si="0"/>
        <v>32</v>
      </c>
      <c r="G23" s="17">
        <v>0</v>
      </c>
      <c r="H23" s="25"/>
      <c r="I23" s="20"/>
      <c r="J23" s="26"/>
    </row>
    <row r="24" spans="1:28" s="6" customFormat="1" ht="18.95" customHeight="1" x14ac:dyDescent="0.3">
      <c r="A24" s="16">
        <v>16</v>
      </c>
      <c r="B24" s="68" t="s">
        <v>99</v>
      </c>
      <c r="C24" s="65" t="s">
        <v>82</v>
      </c>
      <c r="D24" s="64">
        <v>42667</v>
      </c>
      <c r="E24" s="64">
        <v>42720</v>
      </c>
      <c r="F24" s="19">
        <f t="shared" si="0"/>
        <v>53</v>
      </c>
      <c r="G24" s="17">
        <v>0</v>
      </c>
      <c r="H24" s="25"/>
      <c r="I24" s="20"/>
      <c r="J24" s="26"/>
    </row>
    <row r="25" spans="1:28" x14ac:dyDescent="0.25">
      <c r="J25" s="26"/>
    </row>
    <row r="27" spans="1:28" ht="27" customHeight="1" x14ac:dyDescent="0.2">
      <c r="B27" s="113" t="s">
        <v>105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5"/>
    </row>
    <row r="28" spans="1:28" ht="27" customHeight="1" x14ac:dyDescent="0.2"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8"/>
    </row>
    <row r="29" spans="1:28" ht="27" customHeight="1" x14ac:dyDescent="0.2">
      <c r="B29" s="116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8"/>
    </row>
    <row r="30" spans="1:28" ht="27" customHeight="1" x14ac:dyDescent="0.2">
      <c r="B30" s="116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8"/>
    </row>
    <row r="31" spans="1:28" ht="27" customHeight="1" x14ac:dyDescent="0.2">
      <c r="B31" s="116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8"/>
    </row>
    <row r="32" spans="1:28" ht="27" customHeight="1" x14ac:dyDescent="0.2"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8"/>
    </row>
    <row r="33" spans="2:28" ht="20.25" customHeight="1" x14ac:dyDescent="0.2">
      <c r="B33" s="119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1"/>
    </row>
  </sheetData>
  <mergeCells count="2">
    <mergeCell ref="B2:J4"/>
    <mergeCell ref="B27:AB33"/>
  </mergeCells>
  <conditionalFormatting sqref="B25:J25">
    <cfRule type="expression" dxfId="3" priority="4">
      <formula>TRUE</formula>
    </cfRule>
  </conditionalFormatting>
  <conditionalFormatting sqref="G8">
    <cfRule type="cellIs" dxfId="2" priority="1" operator="between">
      <formula>0.6</formula>
      <formula>1</formula>
    </cfRule>
    <cfRule type="cellIs" dxfId="1" priority="2" operator="between">
      <formula>0.26</formula>
      <formula>0.59</formula>
    </cfRule>
    <cfRule type="cellIs" dxfId="0" priority="3" operator="between">
      <formula>0</formula>
      <formula>0.25</formula>
    </cfRule>
  </conditionalFormatting>
  <pageMargins left="0.45" right="0.45" top="0.5" bottom="0.5" header="0.3" footer="0.3"/>
  <pageSetup scale="4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workbookViewId="0">
      <selection activeCell="C10" sqref="C10:E10"/>
    </sheetView>
  </sheetViews>
  <sheetFormatPr baseColWidth="10" defaultColWidth="12.42578125" defaultRowHeight="15.75" x14ac:dyDescent="0.2"/>
  <cols>
    <col min="1" max="1" width="12.42578125" style="28"/>
    <col min="2" max="2" width="33" style="29" customWidth="1"/>
    <col min="3" max="3" width="42.85546875" style="28" customWidth="1"/>
    <col min="4" max="4" width="33" style="28" customWidth="1"/>
    <col min="5" max="5" width="53.5703125" style="28" customWidth="1"/>
    <col min="6" max="16384" width="12.42578125" style="28"/>
  </cols>
  <sheetData>
    <row r="1" spans="2:5" x14ac:dyDescent="0.2">
      <c r="B1" s="128" t="s">
        <v>53</v>
      </c>
      <c r="C1" s="128"/>
      <c r="D1" s="128"/>
      <c r="E1" s="128"/>
    </row>
    <row r="2" spans="2:5" ht="16.5" thickBot="1" x14ac:dyDescent="0.25">
      <c r="B2" s="129"/>
      <c r="C2" s="129"/>
      <c r="D2" s="129"/>
      <c r="E2" s="129"/>
    </row>
    <row r="3" spans="2:5" ht="69" customHeight="1" thickBot="1" x14ac:dyDescent="0.25">
      <c r="B3" s="40" t="s">
        <v>18</v>
      </c>
      <c r="C3" s="39" t="s">
        <v>73</v>
      </c>
      <c r="D3" s="41" t="s">
        <v>14</v>
      </c>
      <c r="E3" s="53" t="s">
        <v>102</v>
      </c>
    </row>
    <row r="4" spans="2:5" ht="62.25" customHeight="1" thickBot="1" x14ac:dyDescent="0.25">
      <c r="B4" s="42" t="s">
        <v>15</v>
      </c>
      <c r="C4" s="35" t="s">
        <v>54</v>
      </c>
      <c r="D4" s="43" t="s">
        <v>16</v>
      </c>
      <c r="E4" s="44" t="s">
        <v>57</v>
      </c>
    </row>
    <row r="5" spans="2:5" ht="178.5" customHeight="1" x14ac:dyDescent="0.2">
      <c r="B5" s="45" t="s">
        <v>19</v>
      </c>
      <c r="C5" s="54" t="s">
        <v>62</v>
      </c>
      <c r="D5" s="43" t="s">
        <v>20</v>
      </c>
      <c r="E5" s="46" t="s">
        <v>63</v>
      </c>
    </row>
    <row r="6" spans="2:5" ht="75" customHeight="1" x14ac:dyDescent="0.2">
      <c r="B6" s="42" t="s">
        <v>21</v>
      </c>
      <c r="C6" s="55" t="s">
        <v>64</v>
      </c>
      <c r="D6" s="43" t="s">
        <v>17</v>
      </c>
      <c r="E6" s="73">
        <v>0.4</v>
      </c>
    </row>
    <row r="7" spans="2:5" ht="57" customHeight="1" x14ac:dyDescent="0.2">
      <c r="B7" s="45" t="s">
        <v>42</v>
      </c>
      <c r="C7" s="47" t="s">
        <v>65</v>
      </c>
      <c r="D7" s="48" t="s">
        <v>45</v>
      </c>
      <c r="E7" s="49" t="s">
        <v>43</v>
      </c>
    </row>
    <row r="8" spans="2:5" ht="122.25" customHeight="1" x14ac:dyDescent="0.2">
      <c r="B8" s="50" t="s">
        <v>52</v>
      </c>
      <c r="C8" s="122" t="s">
        <v>103</v>
      </c>
      <c r="D8" s="130"/>
      <c r="E8" s="131"/>
    </row>
    <row r="9" spans="2:5" ht="96.75" customHeight="1" thickBot="1" x14ac:dyDescent="0.25">
      <c r="B9" s="51" t="s">
        <v>47</v>
      </c>
      <c r="C9" s="35" t="s">
        <v>48</v>
      </c>
      <c r="D9" s="132" t="s">
        <v>66</v>
      </c>
      <c r="E9" s="124"/>
    </row>
    <row r="10" spans="2:5" ht="96.75" customHeight="1" x14ac:dyDescent="0.2">
      <c r="B10" s="51" t="s">
        <v>49</v>
      </c>
      <c r="C10" s="122" t="s">
        <v>104</v>
      </c>
      <c r="D10" s="123"/>
      <c r="E10" s="124"/>
    </row>
    <row r="11" spans="2:5" ht="96.75" customHeight="1" x14ac:dyDescent="0.2">
      <c r="B11" s="50" t="s">
        <v>44</v>
      </c>
      <c r="C11" s="52" t="s">
        <v>67</v>
      </c>
      <c r="D11" s="123" t="s">
        <v>51</v>
      </c>
      <c r="E11" s="124"/>
    </row>
    <row r="12" spans="2:5" ht="81" customHeight="1" thickBot="1" x14ac:dyDescent="0.25">
      <c r="B12" s="51" t="s">
        <v>46</v>
      </c>
      <c r="C12" s="52" t="s">
        <v>72</v>
      </c>
      <c r="D12" s="123" t="s">
        <v>50</v>
      </c>
      <c r="E12" s="124"/>
    </row>
    <row r="13" spans="2:5" ht="42" customHeight="1" thickBot="1" x14ac:dyDescent="0.25">
      <c r="B13" s="125" t="s">
        <v>61</v>
      </c>
      <c r="C13" s="126"/>
      <c r="D13" s="126"/>
      <c r="E13" s="127"/>
    </row>
    <row r="14" spans="2:5" ht="69.95" customHeight="1" x14ac:dyDescent="0.2"/>
    <row r="15" spans="2:5" ht="33" customHeight="1" x14ac:dyDescent="0.2"/>
  </sheetData>
  <mergeCells count="7">
    <mergeCell ref="C10:E10"/>
    <mergeCell ref="B13:E13"/>
    <mergeCell ref="B1:E2"/>
    <mergeCell ref="D11:E11"/>
    <mergeCell ref="D12:E12"/>
    <mergeCell ref="C8:E8"/>
    <mergeCell ref="D9:E9"/>
  </mergeCells>
  <pageMargins left="0.75" right="0.75" top="1" bottom="1" header="0.5" footer="0.5"/>
  <pageSetup scale="61" orientation="portrait" horizontalDpi="1200" verticalDpi="1200" r:id="rId1"/>
  <colBreaks count="1" manualBreakCount="1">
    <brk id="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042155DA145744902A0184D9BFA925" ma:contentTypeVersion="6" ma:contentTypeDescription="Crear nuevo documento." ma:contentTypeScope="" ma:versionID="ef54857bf87f696f88b7d8f4ca9f40b0">
  <xsd:schema xmlns:xsd="http://www.w3.org/2001/XMLSchema" xmlns:xs="http://www.w3.org/2001/XMLSchema" xmlns:p="http://schemas.microsoft.com/office/2006/metadata/properties" xmlns:ns2="c49d1d8b-1e82-40d7-809d-7cea2ddcd9c3" targetNamespace="http://schemas.microsoft.com/office/2006/metadata/properties" ma:root="true" ma:fieldsID="1fd74fcf0d2d844fd35af29547debc30" ns2:_="">
    <xsd:import namespace="c49d1d8b-1e82-40d7-809d-7cea2ddcd9c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1d8b-1e82-40d7-809d-7cea2ddcd9c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49d1d8b-1e82-40d7-809d-7cea2ddcd9c3">TRNZJPKX7CDN-1-1501</_dlc_DocId>
    <_dlc_DocIdUrl xmlns="c49d1d8b-1e82-40d7-809d-7cea2ddcd9c3">
      <Url>http://intranet.procomer.go.cr/coordinaciong/_layouts/DocIdRedir.aspx?ID=TRNZJPKX7CDN-1-1501</Url>
      <Description>TRNZJPKX7CDN-1-1501</Description>
    </_dlc_DocIdUrl>
  </documentManagement>
</p:properties>
</file>

<file path=customXml/itemProps1.xml><?xml version="1.0" encoding="utf-8"?>
<ds:datastoreItem xmlns:ds="http://schemas.openxmlformats.org/officeDocument/2006/customXml" ds:itemID="{80398B9D-BE1F-46A9-8A8D-19181F62887E}"/>
</file>

<file path=customXml/itemProps2.xml><?xml version="1.0" encoding="utf-8"?>
<ds:datastoreItem xmlns:ds="http://schemas.openxmlformats.org/officeDocument/2006/customXml" ds:itemID="{797E2B0E-E4DC-4AAC-9721-8F8BC618039E}"/>
</file>

<file path=customXml/itemProps3.xml><?xml version="1.0" encoding="utf-8"?>
<ds:datastoreItem xmlns:ds="http://schemas.openxmlformats.org/officeDocument/2006/customXml" ds:itemID="{368D30A1-F539-443F-87DC-18BC9D02DF27}"/>
</file>

<file path=customXml/itemProps4.xml><?xml version="1.0" encoding="utf-8"?>
<ds:datastoreItem xmlns:ds="http://schemas.openxmlformats.org/officeDocument/2006/customXml" ds:itemID="{6D9AEAC6-F83F-4928-A846-34398BEF6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Informacion del Trámite</vt:lpstr>
      <vt:lpstr>I parte</vt:lpstr>
      <vt:lpstr>II parte</vt:lpstr>
      <vt:lpstr>seguimiento</vt:lpstr>
    </vt:vector>
  </TitlesOfParts>
  <Company>Ministerio de Economía, Industria y Comercio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jquesada</dc:creator>
  <cp:lastModifiedBy>Norman Aguilar Víquez</cp:lastModifiedBy>
  <cp:lastPrinted>2015-11-30T18:31:35Z</cp:lastPrinted>
  <dcterms:created xsi:type="dcterms:W3CDTF">2010-11-15T21:21:09Z</dcterms:created>
  <dcterms:modified xsi:type="dcterms:W3CDTF">2016-07-15T13:49:50Z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0x0101000D042155DA145744902A0184D9BFA925</vt:lpwstr>
  </property>
  <property fmtid="{D5CDD505-2E9C-101B-9397-08002B2CF9AE}" pid="3" name="_dlc_DocIdItemGuid">
    <vt:lpwstr>ea1f2dba-0bd1-40db-9ce1-4b14867a4fd1</vt:lpwstr>
  </property>
</Properties>
</file>