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85" windowWidth="15195" windowHeight="8205" activeTab="3"/>
  </bookViews>
  <sheets>
    <sheet name="I parte" sheetId="3" r:id="rId1"/>
    <sheet name="II parte" sheetId="7" r:id="rId2"/>
    <sheet name="seguimiento" sheetId="9" r:id="rId3"/>
    <sheet name="Informacion del Trámite" sheetId="10" r:id="rId4"/>
  </sheets>
  <definedNames>
    <definedName name="ExcesoPorcentajeCompletado" localSheetId="1">('II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1">'II parte'!PeríodoReal*('II parte'!$H1&gt;0)</definedName>
    <definedName name="ExcesoReal">PeríodoReal*(#REF!&gt;0)</definedName>
    <definedName name="período_seleccionado" localSheetId="1">'II parte'!#REF!</definedName>
    <definedName name="período_seleccionado">#REF!</definedName>
    <definedName name="PeríodoEnPlan" localSheetId="1">'II parte'!A$8=MEDIAN('II parte'!A$8,'II parte'!$F1,'II parte'!$F1+'II parte'!$G1-1)</definedName>
    <definedName name="PeríodoEnPlan">#REF!=MEDIAN(#REF!,#REF!,#REF!+#REF!-1)</definedName>
    <definedName name="PeríodoReal" localSheetId="1">'II parte'!A$8=MEDIAN('II parte'!A$8,'II parte'!$H1,'II parte'!$H1+'II parte'!$I1-1)</definedName>
    <definedName name="PeríodoReal">#REF!=MEDIAN(#REF!,#REF!,#REF!+#REF!-1)</definedName>
    <definedName name="Plan" localSheetId="1">'II parte'!PeríodoEnPlan*('II parte'!$F1&gt;0)</definedName>
    <definedName name="Plan">PeríodoEnPlan*(#REF!&gt;0)</definedName>
    <definedName name="PorcentajeCompletado" localSheetId="1">'II parte'!ExcesoPorcentajeCompletado*'II parte'!PeríodoEnPlan</definedName>
    <definedName name="PorcentajeCompletado">ExcesoPorcentajeCompletado*PeríodoEnPlan</definedName>
    <definedName name="Real" localSheetId="1">('II parte'!PeríodoReal*('II parte'!$H1&gt;0))*'II parte'!PeríodoEnPlan</definedName>
    <definedName name="Real">(PeríodoReal*(#REF!&gt;0))*PeríodoEnPlan</definedName>
  </definedNames>
  <calcPr calcId="145621"/>
</workbook>
</file>

<file path=xl/calcChain.xml><?xml version="1.0" encoding="utf-8"?>
<calcChain xmlns="http://schemas.openxmlformats.org/spreadsheetml/2006/main">
  <c r="G8" i="7" l="1"/>
  <c r="D16" i="3" l="1"/>
  <c r="F11" i="7" l="1"/>
  <c r="F10" i="7"/>
  <c r="F9" i="7"/>
</calcChain>
</file>

<file path=xl/sharedStrings.xml><?xml version="1.0" encoding="utf-8"?>
<sst xmlns="http://schemas.openxmlformats.org/spreadsheetml/2006/main" count="96" uniqueCount="90">
  <si>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</si>
  <si>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</si>
  <si>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</si>
  <si>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</si>
  <si>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</si>
  <si>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</si>
  <si>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</si>
  <si>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</si>
  <si>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</si>
  <si>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</si>
  <si>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</si>
  <si>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</si>
  <si>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</si>
  <si>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</si>
  <si>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</si>
  <si>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</si>
  <si>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</si>
  <si>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</si>
  <si>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RESULTADO ESPERADO PARA ESTA FECHA</t>
  </si>
  <si>
    <t xml:space="preserve">LOGROS OBTENIDOS A LA FECHA </t>
  </si>
  <si>
    <t>¿CUÁL (ES)? ___________________________________________</t>
  </si>
  <si>
    <t>¿SE ADJUNTAN DOCUMENTOS  SOPORTE?</t>
  </si>
  <si>
    <t>¿CUÁL ES EL RESULTADO ESPERADO PARA DENTRO DE UN MES?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</si>
  <si>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</si>
  <si>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</si>
  <si>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</si>
  <si>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</si>
  <si>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</si>
  <si>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</si>
  <si>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</si>
  <si>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</si>
  <si>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</si>
  <si>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</si>
  <si>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</si>
  <si>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</si>
  <si>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</si>
  <si>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</si>
  <si>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</si>
  <si>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</si>
  <si>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</si>
  <si>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</si>
  <si>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</si>
  <si>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</si>
  <si>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</si>
  <si>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</si>
  <si>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</si>
  <si>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</si>
  <si>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HOJA DE REPORTE DE AVANCES</t>
  </si>
  <si>
    <t>¿EXISTEN ALERTAS QUE REQUIERAN LA COLABORACIÓN DEL MEIC O DEL CONSEJOPRESIDENCIAL DE GOBIERNO?</t>
  </si>
  <si>
    <t>Ingreso al Régimen de Zonas Francas</t>
  </si>
  <si>
    <t>12 de julio del 2015</t>
  </si>
  <si>
    <t xml:space="preserve">Limitar la discrecionalidad de los diferentes funcionarios que intervienen en el análisis de las solicitudes de ingreso al Régimen de Zona Franca.  
Adaptar los requisitos de inscribirse como contribuyente en la Dirección General de Tributación y en la Caja Costarricense del Seguro Social a la operatividad propia del Régimen de Zonas Francas.
</t>
  </si>
  <si>
    <t>Uniformar los criterios utilizados en el análisis de las actividades que indican las empresas en su solicitud de ingreso al régimen y de esa forma evitar la discrecionalidad, con los cual se esperar mejorar los  tiempos de análisis de las solicitudes presentadas por los interesados.</t>
  </si>
  <si>
    <t>Dirección  de Asesoría Legal</t>
  </si>
  <si>
    <t>Marcela Brooks Calderón</t>
  </si>
  <si>
    <t>28 de abril del 2015</t>
  </si>
  <si>
    <r>
      <rPr>
        <sz val="14"/>
        <color theme="1"/>
        <rFont val="Menlo Bold"/>
      </rPr>
      <t>☐</t>
    </r>
    <r>
      <rPr>
        <sz val="14"/>
        <color theme="1"/>
        <rFont val="Calibri"/>
        <family val="2"/>
      </rPr>
      <t xml:space="preserve"> SI          </t>
    </r>
    <r>
      <rPr>
        <sz val="14"/>
        <color theme="1"/>
        <rFont val="Menlo Bold"/>
      </rPr>
      <t>X</t>
    </r>
    <r>
      <rPr>
        <sz val="14"/>
        <color theme="1"/>
        <rFont val="Calibri"/>
        <family val="2"/>
      </rPr>
      <t xml:space="preserve"> NO</t>
    </r>
  </si>
  <si>
    <t>Conformación de comisión interdisciplinaria para el análisis de la aplicación del CIIU dentro del Régimen de Zonas Francas  y definición del plan de acción</t>
  </si>
  <si>
    <t>Coordinar validación y homologación de actividades con el INEC</t>
  </si>
  <si>
    <t>Héctor Madrigal</t>
  </si>
  <si>
    <t>Examinar viabilidad de utilizar CIUU</t>
  </si>
  <si>
    <t>Marcela Brooks Calderón, Héctor Madrigal y Camilo Monterroza</t>
  </si>
  <si>
    <t xml:space="preserve">Planificador del proyecto: clasificación de actividades económicas de Costa Rica </t>
  </si>
  <si>
    <t>Coordinar propuesta de reforma del Reglamento a la Ley del Régimen de Zonas Francas y tener en un alto grado de avance el analisis de viabilidad de utilización en el Régimen de Zonas Francas de la Clasificación de Actividades Económicas de Costa Rica (CAECR 2011)</t>
  </si>
  <si>
    <t>Avance del proyecto conforme a lo programado</t>
  </si>
  <si>
    <t>1.- Presentación al Ministerio de Hacienda y al Ministerio de Comercio Exterior de la propuesta final de decreto ejecutivo de reforma del Reglamento a la Ley del Régimen de Zonas Francas   2.- Finalización por parte de la  comisión interdisciplinaria  (INEC, COMEX., MIDEPLAN, SETENA, CINDE, PROCOMER y CENAT) de la homologación de actividades económicas dentro del Régimen de Zonas Francas en relación con la CAECR 2011</t>
  </si>
  <si>
    <t>PROCOMER</t>
  </si>
  <si>
    <t>Análisis inicial de la solicitud de ingreso al Régimen de Zonas Francas</t>
  </si>
  <si>
    <t>Gerencia de Regímenes Especiales</t>
  </si>
  <si>
    <t>Horario: 7 a.m -5 pm     Oficinas centrales, ubicadas en San José, Escazú, costado oeste del Hospital CIMA, complejo Plaza Tempo, tercer piso</t>
  </si>
  <si>
    <t>Beneficiario del Régimen de Zonas Francas</t>
  </si>
  <si>
    <t>Inscripción ante la DGT</t>
  </si>
  <si>
    <t>Inscripción ante la CCSS</t>
  </si>
  <si>
    <t>Estimación del Valor agregado nacional</t>
  </si>
  <si>
    <t>Ley de Régimen de Zonas Francas y su Reglamento</t>
  </si>
  <si>
    <t>6 días hábiles</t>
  </si>
  <si>
    <t>Ninguno</t>
  </si>
  <si>
    <t>http://www.procomer.com/contenido/descargables/zonas_francas/re-f-01-14-ingreso-zf-v7.pdf</t>
  </si>
  <si>
    <t>Gerardo Monge</t>
  </si>
  <si>
    <t>gmonge@procomer.com</t>
  </si>
  <si>
    <t>2505-47000</t>
  </si>
  <si>
    <r>
      <t>LIDER:</t>
    </r>
    <r>
      <rPr>
        <sz val="10"/>
        <rFont val="Arial"/>
        <family val="2"/>
      </rPr>
      <t xml:space="preserve">Dirección de Asesoría Legal en coordinación con el Oficial de Simplificación de Trámites. </t>
    </r>
  </si>
  <si>
    <r>
      <t xml:space="preserve">EQUIPO QUE ACOMPAÑA/PARTICIPA: </t>
    </r>
    <r>
      <rPr>
        <sz val="10"/>
        <rFont val="Arial"/>
        <family val="2"/>
      </rPr>
      <t>Ministerio de Comercio Exterior, Dirección General de Aduanas y el Ministerio de Hacienda.</t>
    </r>
  </si>
  <si>
    <r>
      <t xml:space="preserve">PRÓXIMOS PASOS: </t>
    </r>
    <r>
      <rPr>
        <sz val="10"/>
        <rFont val="Arial"/>
        <family val="2"/>
      </rPr>
      <t xml:space="preserve">En relación con el uso de la Clasificación de Actividades Económicas de Costa Rica (CAECR 2011),  los pasos a seguir son:
• Conformación de una comisión interdisciplinaria para el análisis de la aplicación de la citada clasificación dentro del régimen de zonas francas  
• Solicitar el apoyo y asesoría del INEC en el proceso de validación y la homologación de las actividades de las empresas en la clasificación del CAECR 2011.
</t>
    </r>
    <r>
      <rPr>
        <b/>
        <sz val="10"/>
        <rFont val="Arial"/>
        <family val="2"/>
      </rPr>
      <t xml:space="preserve">
</t>
    </r>
    <r>
      <rPr>
        <sz val="10"/>
        <rFont val="Arial"/>
        <family val="2"/>
      </rPr>
      <t>Asimismo, se estará efectuando una convocatoria a un taller de mejora regulatoria para conocer las oportunidades que identifican las empresas beneficiarias del Régimen de Zonas Francas, el cual se tiene programado para el día 25 de noviembre del presente año.  De igual forma, se tiene programado para el mes de noviembre coordinar el análisis de la propuesta con funcionarios de la Dirección General de Aduanas y el Ministerio de Comercio Exterior.</t>
    </r>
    <r>
      <rPr>
        <b/>
        <sz val="10"/>
        <rFont val="Arial"/>
        <family val="2"/>
      </rPr>
      <t xml:space="preserve">
</t>
    </r>
  </si>
  <si>
    <r>
      <t>REQUERIMIENTO EN RECURSOS:</t>
    </r>
    <r>
      <rPr>
        <sz val="10"/>
        <rFont val="Arial"/>
        <family val="2"/>
      </rPr>
      <t xml:space="preserve"> recurso de la Dirección de Asesoría Legal de PROCOMER, por lo tanto, no se requiere recurso financiero para implementar la mejora</t>
    </r>
  </si>
  <si>
    <r>
      <rPr>
        <sz val="10"/>
        <rFont val="Arial"/>
        <family val="2"/>
      </rPr>
      <t>Limitar la discrecionalidad de los diferentes funcionarios que intervienen en el análisis de la solicitud de ingreso al Régimen de Zona Franca, lo anterior mediante la utilización de un único parámetro objetivo para el análisis de las actividades de las empresas beneficiarias con base en la Clasificación de Actividades Económicas de Costa Rica (CAECR 2011)</t>
    </r>
    <r>
      <rPr>
        <b/>
        <sz val="10"/>
        <rFont val="Arial"/>
        <family val="2"/>
      </rPr>
      <t xml:space="preserve">
</t>
    </r>
    <r>
      <rPr>
        <sz val="10"/>
        <rFont val="Arial"/>
        <family val="2"/>
      </rPr>
      <t xml:space="preserve">
Asimismo, se pretende adaptar los requisitos de inscribirse como contribuyente en la Dirección General de Tributación y en la CCSS a la operatividad propia del régimen de zonas francas.</t>
    </r>
    <r>
      <rPr>
        <b/>
        <sz val="10"/>
        <rFont val="Arial"/>
        <family val="2"/>
      </rPr>
      <t xml:space="preserve">
</t>
    </r>
  </si>
  <si>
    <r>
      <t xml:space="preserve">DESCRIPCIÓN DE LA REFORMA: </t>
    </r>
    <r>
      <rPr>
        <sz val="10"/>
        <rFont val="Arial"/>
        <family val="2"/>
      </rPr>
      <t>simplificación de los requisitos y la información que se solicita para el trámite de ingreso al Régimen de Zonas Francas y auxiliar de la función pública aduanera; de manera que el administrado cuente con reglas claras y en especial, con parámetros objetivos que limite la discrecionalidad en las distintas etapas del trámite.</t>
    </r>
  </si>
  <si>
    <r>
      <t xml:space="preserve">FUENTE: </t>
    </r>
    <r>
      <rPr>
        <sz val="10"/>
        <rFont val="Arial"/>
        <family val="2"/>
      </rPr>
      <t>Mejora identificada por la Dirección de Asesoría Legal</t>
    </r>
  </si>
  <si>
    <r>
      <t xml:space="preserve">TRÁMITE O SERVICIO: </t>
    </r>
    <r>
      <rPr>
        <sz val="10"/>
        <rFont val="Arial"/>
        <family val="2"/>
      </rPr>
      <t>Ingreso al Régimen de Zona Franca</t>
    </r>
  </si>
  <si>
    <r>
      <rPr>
        <b/>
        <sz val="11"/>
        <rFont val="Times New Roman"/>
        <family val="1"/>
      </rPr>
      <t>Licencia</t>
    </r>
    <r>
      <rPr>
        <b/>
        <sz val="11"/>
        <color rgb="FF000000"/>
        <rFont val="Times New Roman"/>
        <family val="1"/>
      </rPr>
      <t xml:space="preserve">, </t>
    </r>
    <r>
      <rPr>
        <b/>
        <sz val="11"/>
        <rFont val="Times New Roman"/>
        <family val="1"/>
      </rPr>
      <t>autorización</t>
    </r>
    <r>
      <rPr>
        <b/>
        <sz val="11"/>
        <color rgb="FF000000"/>
        <rFont val="Times New Roman"/>
        <family val="1"/>
      </rPr>
      <t xml:space="preserve"> o </t>
    </r>
    <r>
      <rPr>
        <b/>
        <sz val="11"/>
        <rFont val="Times New Roman"/>
        <family val="1"/>
      </rPr>
      <t>permiso</t>
    </r>
    <r>
      <rPr>
        <b/>
        <sz val="11"/>
        <color rgb="FF000000"/>
        <rFont val="Times New Roman"/>
        <family val="1"/>
      </rPr>
      <t xml:space="preserve"> que se obtiene en el trámite o servicio: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</si>
</sst>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47">
    <font>
      <sz val="10"/>
      <name val="Arial"/>
    </font>
    <font>
      <sz val="10"/>
      <name val="Arial"/>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rgb="FF404040"/>
      <name val="Calibri"/>
      <family val="2"/>
    </font>
    <font>
      <b/>
      <sz val="13"/>
      <color theme="7"/>
      <name val="Calibri"/>
      <family val="2"/>
    </font>
    <font>
      <sz val="11"/>
      <name val="Calibri"/>
      <family val="2"/>
    </font>
    <font>
      <b/>
      <sz val="42"/>
      <name val="Cambria"/>
      <family val="2"/>
      <scheme val="major"/>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sz val="14"/>
      <color theme="1"/>
      <name val="Calibri"/>
      <family val="2"/>
    </font>
    <font>
      <sz val="14"/>
      <color theme="1"/>
      <name val="Menlo Bold"/>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sz val="11"/>
      <color rgb="FF0000FF"/>
      <name val="Arial"/>
      <family val="2"/>
    </font>
    <font>
      <b/>
      <sz val="12"/>
      <color theme="1"/>
      <name val="Times New Roman"/>
      <family val="1"/>
    </font>
    <font>
      <sz val="12"/>
      <color theme="1"/>
      <name val="Times New Roman"/>
      <family val="1"/>
    </font>
    <font>
      <u/>
      <sz val="12"/>
      <color theme="1"/>
      <name val="Times New Roman"/>
      <family val="1"/>
    </font>
    <font>
      <b/>
      <sz val="10"/>
      <color rgb="FF404040"/>
      <name val="Times New Roman"/>
      <family val="1"/>
    </font>
    <font>
      <b/>
      <sz val="25"/>
      <name val="Corbel"/>
      <family val="2"/>
    </font>
    <font>
      <sz val="11"/>
      <color theme="1"/>
      <name val="Times New Roman"/>
      <family val="1"/>
    </font>
    <font>
      <u/>
      <sz val="10"/>
      <color theme="10"/>
      <name val="Arial"/>
      <family val="2"/>
    </font>
    <font>
      <b/>
      <sz val="10"/>
      <name val="Arial"/>
      <family val="2"/>
    </font>
    <font>
      <sz val="16"/>
      <name val="Calibri"/>
      <family val="2"/>
    </font>
    <font>
      <sz val="14"/>
      <name val="Calibri"/>
      <family val="2"/>
    </font>
    <font>
      <b/>
      <sz val="11"/>
      <color rgb="FF000000"/>
      <name val="Times New Roman"/>
      <family val="1"/>
    </font>
    <font>
      <sz val="11"/>
      <color rgb="FF000000"/>
      <name val="Times New Roman"/>
      <family val="1"/>
    </font>
    <font>
      <b/>
      <sz val="11"/>
      <name val="Times New Roman"/>
      <family val="1"/>
    </font>
    <font>
      <sz val="10"/>
      <name val="Times New Roman"/>
      <family val="1"/>
    </font>
    <font>
      <sz val="10"/>
      <color rgb="FF000000"/>
      <name val="Cambria"/>
      <family val="1"/>
      <scheme val="major"/>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3">
    <xf numFmtId="0" fontId="0" fillId="0" borderId="0"/>
    <xf numFmtId="0" fontId="1" fillId="0" borderId="0"/>
    <xf numFmtId="0" fontId="2" fillId="0" borderId="0" applyNumberFormat="0" applyFill="0" applyBorder="0" applyProtection="0">
      <alignment vertical="center"/>
    </xf>
    <xf numFmtId="0" fontId="3" fillId="0" borderId="0" applyNumberFormat="0" applyFill="0" applyBorder="0" applyAlignment="0" applyProtection="0"/>
    <xf numFmtId="0" fontId="4" fillId="3" borderId="1" applyNumberFormat="0" applyProtection="0">
      <alignment horizontal="left" vertical="center"/>
    </xf>
    <xf numFmtId="0" fontId="5" fillId="0" borderId="0" applyNumberFormat="0" applyFill="0" applyBorder="0" applyProtection="0">
      <alignment horizontal="left" vertical="center"/>
    </xf>
    <xf numFmtId="0" fontId="7" fillId="0" borderId="0" applyFill="0" applyBorder="0" applyProtection="0">
      <alignment horizontal="left"/>
    </xf>
    <xf numFmtId="9" fontId="8" fillId="0" borderId="0" applyFill="0" applyBorder="0" applyProtection="0">
      <alignment horizontal="center" vertical="center"/>
    </xf>
    <xf numFmtId="0" fontId="10" fillId="0" borderId="0" applyFill="0" applyBorder="0" applyProtection="0">
      <alignment horizontal="center"/>
    </xf>
    <xf numFmtId="3" fontId="10" fillId="0" borderId="2" applyFill="0" applyProtection="0">
      <alignment horizontal="center"/>
    </xf>
    <xf numFmtId="9" fontId="1" fillId="0" borderId="0" applyFont="0" applyFill="0" applyBorder="0" applyAlignment="0" applyProtection="0"/>
    <xf numFmtId="0" fontId="22" fillId="0" borderId="0"/>
    <xf numFmtId="0" fontId="37" fillId="0" borderId="0" applyNumberFormat="0" applyFill="0" applyBorder="0" applyAlignment="0" applyProtection="0"/>
  </cellStyleXfs>
  <cellXfs count="117">
    <xf numFmtId="0" fontId="0" fillId="0" borderId="0" xfId="0"/>
    <xf numFmtId="0" fontId="0" fillId="2" borderId="0" xfId="0" applyFill="1"/>
    <xf numFmtId="0" fontId="1" fillId="2" borderId="0" xfId="0" applyFont="1" applyFill="1"/>
    <xf numFmtId="0" fontId="2" fillId="0" borderId="0" xfId="2" applyProtection="1">
      <alignment vertical="center"/>
      <protection locked="0"/>
    </xf>
    <xf numFmtId="0" fontId="2" fillId="0" borderId="0" xfId="2" applyAlignment="1" applyProtection="1">
      <alignment horizontal="center"/>
      <protection locked="0"/>
    </xf>
    <xf numFmtId="0" fontId="7" fillId="0" borderId="0" xfId="6" applyProtection="1">
      <alignment horizontal="left"/>
      <protection locked="0"/>
    </xf>
    <xf numFmtId="0" fontId="9" fillId="0" borderId="0" xfId="2" applyFont="1" applyProtection="1">
      <alignment vertical="center"/>
      <protection locked="0"/>
    </xf>
    <xf numFmtId="0" fontId="11" fillId="0" borderId="0" xfId="8" applyFont="1" applyProtection="1">
      <alignment horizontal="center"/>
      <protection locked="0"/>
    </xf>
    <xf numFmtId="0" fontId="11" fillId="0" borderId="0" xfId="8" applyFont="1" applyAlignment="1" applyProtection="1">
      <alignment horizontal="center" vertical="center"/>
      <protection locked="0"/>
    </xf>
    <xf numFmtId="0" fontId="11" fillId="0" borderId="0" xfId="8" applyFont="1" applyAlignment="1" applyProtection="1">
      <alignment horizontal="center" vertical="center" wrapText="1"/>
      <protection locked="0"/>
    </xf>
    <xf numFmtId="0" fontId="12" fillId="0" borderId="0" xfId="8" applyFont="1" applyAlignment="1" applyProtection="1">
      <alignment horizontal="center" vertical="center" wrapText="1"/>
      <protection locked="0"/>
    </xf>
    <xf numFmtId="0" fontId="12" fillId="0" borderId="0" xfId="8" applyFont="1" applyAlignment="1" applyProtection="1">
      <alignment horizontal="center" vertical="center"/>
      <protection locked="0"/>
    </xf>
    <xf numFmtId="0" fontId="13" fillId="0" borderId="0" xfId="2" applyFont="1" applyAlignment="1" applyProtection="1">
      <alignment horizontal="center" vertical="center"/>
      <protection locked="0"/>
    </xf>
    <xf numFmtId="3" fontId="10" fillId="0" borderId="2" xfId="9" applyProtection="1">
      <alignment horizontal="center"/>
      <protection locked="0"/>
    </xf>
    <xf numFmtId="0" fontId="14" fillId="0" borderId="0" xfId="2" applyFont="1" applyProtection="1">
      <alignment vertical="center"/>
      <protection locked="0"/>
    </xf>
    <xf numFmtId="14" fontId="15" fillId="0" borderId="0" xfId="6" applyNumberFormat="1" applyFont="1" applyProtection="1">
      <alignment horizontal="left"/>
      <protection locked="0"/>
    </xf>
    <xf numFmtId="9" fontId="16" fillId="0" borderId="0" xfId="7" applyFont="1" applyProtection="1">
      <alignment horizontal="center" vertical="center"/>
      <protection locked="0"/>
    </xf>
    <xf numFmtId="0" fontId="17" fillId="0" borderId="0" xfId="0" applyFont="1"/>
    <xf numFmtId="164" fontId="6" fillId="0" borderId="0" xfId="2" applyNumberFormat="1" applyFont="1" applyAlignment="1" applyProtection="1">
      <alignment horizontal="center"/>
    </xf>
    <xf numFmtId="164" fontId="6" fillId="0" borderId="0" xfId="2" applyNumberFormat="1" applyFont="1" applyAlignment="1" applyProtection="1">
      <alignment horizontal="center"/>
      <protection locked="0"/>
    </xf>
    <xf numFmtId="0" fontId="11" fillId="0" borderId="0" xfId="8" applyFont="1" applyBorder="1" applyProtection="1">
      <alignment horizontal="center"/>
      <protection locked="0"/>
    </xf>
    <xf numFmtId="0" fontId="13" fillId="0" borderId="0" xfId="2" applyFont="1" applyBorder="1" applyAlignment="1" applyProtection="1">
      <alignment horizontal="center" vertical="center"/>
      <protection locked="0"/>
    </xf>
    <xf numFmtId="9" fontId="10" fillId="0" borderId="2" xfId="10" applyFont="1" applyBorder="1" applyAlignment="1" applyProtection="1">
      <alignment horizontal="center"/>
    </xf>
    <xf numFmtId="9" fontId="8" fillId="0" borderId="0" xfId="7" applyBorder="1" applyProtection="1">
      <alignment horizontal="center" vertical="center"/>
      <protection locked="0"/>
    </xf>
    <xf numFmtId="2" fontId="6" fillId="0" borderId="0" xfId="2" applyNumberFormat="1" applyFont="1" applyAlignment="1" applyProtection="1">
      <alignment horizontal="center"/>
      <protection locked="0"/>
    </xf>
    <xf numFmtId="0" fontId="2" fillId="0" borderId="0" xfId="2" applyBorder="1" applyAlignment="1" applyProtection="1">
      <alignment horizontal="center"/>
      <protection locked="0"/>
    </xf>
    <xf numFmtId="0" fontId="21" fillId="0" borderId="0" xfId="2" applyFont="1" applyAlignment="1" applyProtection="1">
      <alignment horizontal="center" vertical="center"/>
      <protection locked="0"/>
    </xf>
    <xf numFmtId="0" fontId="22" fillId="2" borderId="0" xfId="11" applyFill="1" applyAlignment="1">
      <alignment vertical="center"/>
    </xf>
    <xf numFmtId="0" fontId="23" fillId="2" borderId="19" xfId="11" applyFont="1" applyFill="1" applyBorder="1" applyAlignment="1">
      <alignment horizontal="left" vertical="center" wrapText="1"/>
    </xf>
    <xf numFmtId="0" fontId="24" fillId="2" borderId="17" xfId="11" applyFont="1" applyFill="1" applyBorder="1" applyAlignment="1">
      <alignment horizontal="center" vertical="center"/>
    </xf>
    <xf numFmtId="0" fontId="23" fillId="2" borderId="19" xfId="11" applyFont="1" applyFill="1" applyBorder="1" applyAlignment="1">
      <alignment vertical="center" wrapText="1"/>
    </xf>
    <xf numFmtId="0" fontId="23" fillId="2" borderId="0" xfId="11" applyFont="1" applyFill="1" applyAlignment="1">
      <alignment vertical="center"/>
    </xf>
    <xf numFmtId="0" fontId="28" fillId="5" borderId="31" xfId="0" applyFont="1" applyFill="1" applyBorder="1" applyAlignment="1">
      <alignment vertical="center" wrapText="1"/>
    </xf>
    <xf numFmtId="0" fontId="29" fillId="0" borderId="32" xfId="0" applyFont="1" applyBorder="1" applyAlignment="1">
      <alignment vertical="center" wrapText="1"/>
    </xf>
    <xf numFmtId="0" fontId="29" fillId="0" borderId="31" xfId="0" applyFont="1" applyBorder="1" applyAlignment="1">
      <alignment vertical="center" wrapText="1"/>
    </xf>
    <xf numFmtId="0" fontId="31" fillId="2" borderId="12" xfId="11" applyFont="1" applyFill="1" applyBorder="1" applyAlignment="1">
      <alignment vertical="center"/>
    </xf>
    <xf numFmtId="0" fontId="32" fillId="2" borderId="13" xfId="11" applyFont="1" applyFill="1" applyBorder="1" applyAlignment="1">
      <alignment vertical="center" wrapText="1"/>
    </xf>
    <xf numFmtId="0" fontId="31" fillId="2" borderId="14" xfId="11" applyFont="1" applyFill="1" applyBorder="1" applyAlignment="1">
      <alignment vertical="center" wrapText="1"/>
    </xf>
    <xf numFmtId="0" fontId="32" fillId="2" borderId="15" xfId="11" applyFont="1" applyFill="1" applyBorder="1" applyAlignment="1">
      <alignment vertical="center"/>
    </xf>
    <xf numFmtId="0" fontId="31" fillId="2" borderId="16" xfId="11" applyFont="1" applyFill="1" applyBorder="1" applyAlignment="1">
      <alignment vertical="center"/>
    </xf>
    <xf numFmtId="0" fontId="31" fillId="2" borderId="17" xfId="11" applyFont="1" applyFill="1" applyBorder="1" applyAlignment="1">
      <alignment vertical="center" wrapText="1"/>
    </xf>
    <xf numFmtId="0" fontId="31" fillId="2" borderId="19" xfId="11" applyFont="1" applyFill="1" applyBorder="1" applyAlignment="1">
      <alignment vertical="center"/>
    </xf>
    <xf numFmtId="0" fontId="32" fillId="2" borderId="21" xfId="11" applyFont="1" applyFill="1" applyBorder="1" applyAlignment="1">
      <alignment vertical="center"/>
    </xf>
    <xf numFmtId="0" fontId="32" fillId="2" borderId="22" xfId="11" applyFont="1" applyFill="1" applyBorder="1" applyAlignment="1">
      <alignment vertical="center"/>
    </xf>
    <xf numFmtId="9" fontId="33" fillId="2" borderId="21" xfId="11" applyNumberFormat="1" applyFont="1" applyFill="1" applyBorder="1" applyAlignment="1">
      <alignment horizontal="left" vertical="center"/>
    </xf>
    <xf numFmtId="0" fontId="34" fillId="0" borderId="0" xfId="6" applyFont="1" applyProtection="1">
      <alignment horizontal="left"/>
      <protection locked="0"/>
    </xf>
    <xf numFmtId="0" fontId="34" fillId="0" borderId="0" xfId="6" applyFont="1" applyAlignment="1" applyProtection="1">
      <alignment horizontal="left" wrapText="1"/>
      <protection locked="0"/>
    </xf>
    <xf numFmtId="0" fontId="37" fillId="0" borderId="32" xfId="12" applyBorder="1" applyAlignment="1">
      <alignment vertical="center" wrapText="1"/>
    </xf>
    <xf numFmtId="0" fontId="39" fillId="2" borderId="0" xfId="0" applyFont="1" applyFill="1" applyAlignment="1">
      <alignment horizontal="left" vertical="center" readingOrder="1"/>
    </xf>
    <xf numFmtId="0" fontId="38" fillId="2" borderId="17" xfId="1" applyFont="1" applyFill="1" applyBorder="1" applyAlignment="1">
      <alignment horizontal="center" vertical="top" wrapText="1"/>
    </xf>
    <xf numFmtId="0" fontId="38" fillId="2" borderId="17" xfId="1" applyFont="1" applyFill="1" applyBorder="1" applyAlignment="1">
      <alignment vertical="top" wrapText="1"/>
    </xf>
    <xf numFmtId="0" fontId="40" fillId="2" borderId="0" xfId="0" applyFont="1" applyFill="1" applyAlignment="1">
      <alignment horizontal="left" vertical="center" readingOrder="1"/>
    </xf>
    <xf numFmtId="14" fontId="38" fillId="2" borderId="17" xfId="1" applyNumberFormat="1" applyFont="1" applyFill="1" applyBorder="1" applyAlignment="1">
      <alignment horizontal="center" vertical="top" wrapText="1"/>
    </xf>
    <xf numFmtId="164" fontId="38" fillId="2" borderId="17" xfId="1" applyNumberFormat="1" applyFont="1" applyFill="1" applyBorder="1" applyAlignment="1">
      <alignment horizontal="center" vertical="top" wrapText="1"/>
    </xf>
    <xf numFmtId="0" fontId="41" fillId="5" borderId="31" xfId="0" applyFont="1" applyFill="1" applyBorder="1" applyAlignment="1">
      <alignment vertical="center" wrapText="1"/>
    </xf>
    <xf numFmtId="0" fontId="42" fillId="0" borderId="32" xfId="0" applyFont="1" applyBorder="1" applyAlignment="1">
      <alignment vertical="center" wrapText="1"/>
    </xf>
    <xf numFmtId="0" fontId="43" fillId="5" borderId="31" xfId="0" applyFont="1" applyFill="1" applyBorder="1" applyAlignment="1">
      <alignment vertical="center" wrapText="1"/>
    </xf>
    <xf numFmtId="0" fontId="43" fillId="5" borderId="31" xfId="0" applyFont="1" applyFill="1" applyBorder="1" applyAlignment="1">
      <alignment horizontal="center" vertical="center" wrapText="1"/>
    </xf>
    <xf numFmtId="0" fontId="41" fillId="5" borderId="32" xfId="0" applyFont="1" applyFill="1" applyBorder="1" applyAlignment="1">
      <alignment horizontal="center" vertical="center" wrapText="1"/>
    </xf>
    <xf numFmtId="0" fontId="42" fillId="0" borderId="31" xfId="0" applyFont="1" applyBorder="1" applyAlignment="1">
      <alignment vertical="center" wrapText="1"/>
    </xf>
    <xf numFmtId="0" fontId="44" fillId="0" borderId="0" xfId="0" applyFont="1" applyAlignment="1">
      <alignment horizontal="justify" vertical="center"/>
    </xf>
    <xf numFmtId="0" fontId="45" fillId="0" borderId="32" xfId="0" applyFont="1" applyBorder="1" applyAlignment="1">
      <alignment vertical="center" wrapText="1"/>
    </xf>
    <xf numFmtId="0" fontId="46" fillId="0" borderId="32" xfId="0" applyFont="1" applyBorder="1" applyAlignment="1">
      <alignment vertical="center" wrapText="1"/>
    </xf>
    <xf numFmtId="0" fontId="38" fillId="2" borderId="3" xfId="0" applyFont="1" applyFill="1" applyBorder="1" applyAlignment="1">
      <alignment horizontal="left" vertical="top" wrapText="1"/>
    </xf>
    <xf numFmtId="0" fontId="38" fillId="2" borderId="4" xfId="0" applyFont="1" applyFill="1" applyBorder="1" applyAlignment="1">
      <alignment horizontal="left" vertical="top" wrapText="1"/>
    </xf>
    <xf numFmtId="0" fontId="38" fillId="2" borderId="5" xfId="0" applyFont="1" applyFill="1" applyBorder="1" applyAlignment="1">
      <alignment horizontal="left" vertical="top" wrapText="1"/>
    </xf>
    <xf numFmtId="0" fontId="38" fillId="2" borderId="8" xfId="0" applyFont="1" applyFill="1" applyBorder="1" applyAlignment="1">
      <alignment horizontal="left" vertical="top" wrapText="1"/>
    </xf>
    <xf numFmtId="0" fontId="38" fillId="2" borderId="9" xfId="0" applyFont="1" applyFill="1" applyBorder="1" applyAlignment="1">
      <alignment horizontal="left" vertical="top" wrapText="1"/>
    </xf>
    <xf numFmtId="0" fontId="38" fillId="2" borderId="10" xfId="0" applyFont="1" applyFill="1" applyBorder="1" applyAlignment="1">
      <alignment horizontal="left" vertical="top" wrapText="1"/>
    </xf>
    <xf numFmtId="0" fontId="1" fillId="2" borderId="0" xfId="0" applyFont="1" applyFill="1" applyBorder="1" applyAlignment="1">
      <alignment horizontal="center"/>
    </xf>
    <xf numFmtId="0" fontId="1" fillId="2" borderId="0" xfId="0" applyFont="1" applyFill="1" applyBorder="1" applyAlignment="1">
      <alignment horizontal="center" wrapText="1"/>
    </xf>
    <xf numFmtId="0" fontId="38" fillId="2" borderId="17" xfId="0" applyFont="1" applyFill="1" applyBorder="1" applyAlignment="1">
      <alignment horizontal="left" vertical="top" wrapText="1"/>
    </xf>
    <xf numFmtId="0" fontId="38" fillId="2" borderId="20" xfId="0" applyFont="1" applyFill="1" applyBorder="1" applyAlignment="1">
      <alignment horizontal="left" vertical="top" wrapText="1"/>
    </xf>
    <xf numFmtId="0" fontId="38" fillId="2" borderId="27" xfId="0" applyFont="1" applyFill="1" applyBorder="1" applyAlignment="1">
      <alignment horizontal="left" vertical="top" wrapText="1"/>
    </xf>
    <xf numFmtId="0" fontId="38" fillId="2" borderId="28" xfId="0" applyFont="1" applyFill="1" applyBorder="1" applyAlignment="1">
      <alignment horizontal="left" vertical="top" wrapText="1"/>
    </xf>
    <xf numFmtId="0" fontId="38" fillId="2" borderId="17" xfId="1" applyFont="1" applyFill="1" applyBorder="1" applyAlignment="1">
      <alignment horizontal="center" vertical="top" wrapText="1"/>
    </xf>
    <xf numFmtId="165" fontId="38" fillId="2" borderId="17" xfId="1" applyNumberFormat="1" applyFont="1" applyFill="1" applyBorder="1" applyAlignment="1">
      <alignment horizontal="center" vertical="top" wrapText="1"/>
    </xf>
    <xf numFmtId="0" fontId="38"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35" fillId="0" borderId="0" xfId="3" applyFont="1" applyAlignment="1" applyProtection="1">
      <alignment horizontal="left"/>
      <protection locked="0"/>
    </xf>
    <xf numFmtId="0" fontId="18" fillId="0" borderId="0" xfId="3" applyFont="1" applyAlignment="1" applyProtection="1">
      <alignment horizontal="left"/>
      <protection locked="0"/>
    </xf>
    <xf numFmtId="0" fontId="19" fillId="0" borderId="3" xfId="6" applyFont="1" applyBorder="1" applyAlignment="1" applyProtection="1">
      <alignment horizontal="left" vertical="top" wrapText="1"/>
      <protection locked="0"/>
    </xf>
    <xf numFmtId="0" fontId="19" fillId="0" borderId="4" xfId="6" applyFont="1" applyBorder="1" applyAlignment="1" applyProtection="1">
      <alignment horizontal="left" vertical="top"/>
      <protection locked="0"/>
    </xf>
    <xf numFmtId="0" fontId="19" fillId="0" borderId="5" xfId="6" applyFont="1" applyBorder="1" applyAlignment="1" applyProtection="1">
      <alignment horizontal="left" vertical="top"/>
      <protection locked="0"/>
    </xf>
    <xf numFmtId="0" fontId="19" fillId="0" borderId="6" xfId="6" applyFont="1" applyBorder="1" applyAlignment="1" applyProtection="1">
      <alignment horizontal="left" vertical="top"/>
      <protection locked="0"/>
    </xf>
    <xf numFmtId="0" fontId="19" fillId="0" borderId="0" xfId="6" applyFont="1" applyBorder="1" applyAlignment="1" applyProtection="1">
      <alignment horizontal="left" vertical="top"/>
      <protection locked="0"/>
    </xf>
    <xf numFmtId="0" fontId="19" fillId="0" borderId="7" xfId="6" applyFont="1" applyBorder="1" applyAlignment="1" applyProtection="1">
      <alignment horizontal="left" vertical="top"/>
      <protection locked="0"/>
    </xf>
    <xf numFmtId="0" fontId="19" fillId="0" borderId="8" xfId="6" applyFont="1" applyBorder="1" applyAlignment="1" applyProtection="1">
      <alignment horizontal="left" vertical="top"/>
      <protection locked="0"/>
    </xf>
    <xf numFmtId="0" fontId="19" fillId="0" borderId="9" xfId="6" applyFont="1" applyBorder="1" applyAlignment="1" applyProtection="1">
      <alignment horizontal="left" vertical="top"/>
      <protection locked="0"/>
    </xf>
    <xf numFmtId="0" fontId="19" fillId="0" borderId="10" xfId="6" applyFont="1" applyBorder="1" applyAlignment="1" applyProtection="1">
      <alignment horizontal="left" vertical="top"/>
      <protection locked="0"/>
    </xf>
    <xf numFmtId="0" fontId="22" fillId="2" borderId="17" xfId="11" applyFill="1" applyBorder="1" applyAlignment="1">
      <alignment horizontal="left" vertical="center"/>
    </xf>
    <xf numFmtId="0" fontId="22" fillId="2" borderId="18" xfId="11" applyFill="1" applyBorder="1" applyAlignment="1">
      <alignment horizontal="left" vertical="center"/>
    </xf>
    <xf numFmtId="0" fontId="23" fillId="2" borderId="19" xfId="11" applyFont="1" applyFill="1" applyBorder="1" applyAlignment="1">
      <alignment horizontal="center" vertical="center"/>
    </xf>
    <xf numFmtId="0" fontId="23" fillId="2" borderId="17" xfId="11" applyFont="1" applyFill="1" applyBorder="1" applyAlignment="1">
      <alignment horizontal="center" vertical="center"/>
    </xf>
    <xf numFmtId="0" fontId="23" fillId="2" borderId="18" xfId="11" applyFont="1" applyFill="1" applyBorder="1" applyAlignment="1">
      <alignment horizontal="center" vertical="center"/>
    </xf>
    <xf numFmtId="0" fontId="36" fillId="2" borderId="34" xfId="11" applyFont="1" applyFill="1" applyBorder="1" applyAlignment="1">
      <alignment horizontal="left" vertical="center" wrapText="1"/>
    </xf>
    <xf numFmtId="0" fontId="23" fillId="2" borderId="35" xfId="11" applyFont="1" applyFill="1" applyBorder="1" applyAlignment="1">
      <alignment horizontal="left" vertical="center" wrapText="1"/>
    </xf>
    <xf numFmtId="0" fontId="23" fillId="2" borderId="36" xfId="11" applyFont="1" applyFill="1" applyBorder="1" applyAlignment="1">
      <alignment horizontal="left" vertical="center" wrapText="1"/>
    </xf>
    <xf numFmtId="0" fontId="23" fillId="2" borderId="24"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26" xfId="11" applyFont="1" applyFill="1" applyBorder="1" applyAlignment="1">
      <alignment horizontal="left" vertical="center" wrapText="1"/>
    </xf>
    <xf numFmtId="0" fontId="31" fillId="2" borderId="0" xfId="11" applyFont="1" applyFill="1" applyAlignment="1">
      <alignment horizontal="center" vertical="center"/>
    </xf>
    <xf numFmtId="0" fontId="31" fillId="2" borderId="11" xfId="11" applyFont="1" applyFill="1" applyBorder="1" applyAlignment="1">
      <alignment horizontal="center" vertical="center"/>
    </xf>
    <xf numFmtId="0" fontId="31" fillId="2" borderId="12" xfId="11" applyFont="1" applyFill="1" applyBorder="1" applyAlignment="1">
      <alignment horizontal="center" vertical="center"/>
    </xf>
    <xf numFmtId="0" fontId="31" fillId="2" borderId="14" xfId="11" applyFont="1" applyFill="1" applyBorder="1" applyAlignment="1">
      <alignment horizontal="center" vertical="center"/>
    </xf>
    <xf numFmtId="0" fontId="31" fillId="2" borderId="23" xfId="11" applyFont="1" applyFill="1" applyBorder="1" applyAlignment="1">
      <alignment horizontal="center" vertical="center"/>
    </xf>
    <xf numFmtId="0" fontId="36" fillId="2" borderId="33" xfId="11" applyFont="1" applyFill="1" applyBorder="1" applyAlignment="1">
      <alignment horizontal="left" vertical="center" wrapText="1"/>
    </xf>
    <xf numFmtId="0" fontId="23" fillId="2" borderId="28" xfId="11" applyFont="1" applyFill="1" applyBorder="1" applyAlignment="1">
      <alignment horizontal="left" vertical="center" wrapText="1"/>
    </xf>
    <xf numFmtId="0" fontId="36" fillId="2" borderId="17" xfId="11" applyFont="1" applyFill="1" applyBorder="1" applyAlignment="1">
      <alignment horizontal="center" vertical="center"/>
    </xf>
    <xf numFmtId="0" fontId="41"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28" fillId="4" borderId="29" xfId="0" applyFont="1" applyFill="1" applyBorder="1" applyAlignment="1">
      <alignment vertical="top" wrapText="1"/>
    </xf>
    <xf numFmtId="0" fontId="28" fillId="4" borderId="30" xfId="0" applyFont="1" applyFill="1" applyBorder="1" applyAlignment="1">
      <alignment vertical="top" wrapText="1"/>
    </xf>
    <xf numFmtId="0" fontId="28"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stacked"/>
        <c:varyColors val="0"/>
        <c:ser>
          <c:idx val="0"/>
          <c:order val="0"/>
          <c:tx>
            <c:strRef>
              <c:f>'II parte'!$D$7</c:f>
              <c:strCache>
                <c:ptCount val="1"/>
                <c:pt idx="0">
                  <c:v>Fecha de inicio</c:v>
                </c:pt>
              </c:strCache>
            </c:strRef>
          </c:tx>
          <c:invertIfNegative val="0"/>
          <c:val>
            <c:numRef>
              <c:f>'II parte'!$D$9:$D$11</c:f>
              <c:numCache>
                <c:formatCode>m/d/yyyy</c:formatCode>
                <c:ptCount val="3"/>
                <c:pt idx="0">
                  <c:v>42016</c:v>
                </c:pt>
                <c:pt idx="1">
                  <c:v>42051</c:v>
                </c:pt>
                <c:pt idx="2">
                  <c:v>42079</c:v>
                </c:pt>
              </c:numCache>
            </c:numRef>
          </c:val>
        </c:ser>
        <c:ser>
          <c:idx val="1"/>
          <c:order val="1"/>
          <c:tx>
            <c:strRef>
              <c:f>'II parte'!$F$7</c:f>
              <c:strCache>
                <c:ptCount val="1"/>
                <c:pt idx="0">
                  <c:v>DURACIÓN</c:v>
                </c:pt>
              </c:strCache>
            </c:strRef>
          </c:tx>
          <c:invertIfNegative val="0"/>
          <c:val>
            <c:numRef>
              <c:f>'II parte'!$F$9:$F$11</c:f>
              <c:numCache>
                <c:formatCode>0.0</c:formatCode>
                <c:ptCount val="3"/>
                <c:pt idx="0">
                  <c:v>35</c:v>
                </c:pt>
                <c:pt idx="1">
                  <c:v>25</c:v>
                </c:pt>
                <c:pt idx="2">
                  <c:v>58</c:v>
                </c:pt>
              </c:numCache>
            </c:numRef>
          </c:val>
        </c:ser>
        <c:dLbls>
          <c:showLegendKey val="0"/>
          <c:showVal val="0"/>
          <c:showCatName val="0"/>
          <c:showSerName val="0"/>
          <c:showPercent val="0"/>
          <c:showBubbleSize val="0"/>
        </c:dLbls>
        <c:gapWidth val="51"/>
        <c:overlap val="100"/>
        <c:axId val="116900992"/>
        <c:axId val="116902528"/>
      </c:barChart>
      <c:catAx>
        <c:axId val="116900992"/>
        <c:scaling>
          <c:orientation val="maxMin"/>
        </c:scaling>
        <c:delete val="0"/>
        <c:axPos val="l"/>
        <c:numFmt formatCode="#,##0.00" sourceLinked="0"/>
        <c:majorTickMark val="out"/>
        <c:minorTickMark val="none"/>
        <c:tickLblPos val="nextTo"/>
        <c:crossAx val="116902528"/>
        <c:crosses val="autoZero"/>
        <c:auto val="1"/>
        <c:lblAlgn val="ctr"/>
        <c:lblOffset val="100"/>
        <c:noMultiLvlLbl val="0"/>
      </c:catAx>
      <c:valAx>
        <c:axId val="116902528"/>
        <c:scaling>
          <c:orientation val="minMax"/>
          <c:max val="42137"/>
          <c:min val="42016"/>
        </c:scaling>
        <c:delete val="0"/>
        <c:axPos val="t"/>
        <c:majorGridlines/>
        <c:numFmt formatCode="dd/mm" sourceLinked="0"/>
        <c:majorTickMark val="out"/>
        <c:minorTickMark val="none"/>
        <c:tickLblPos val="nextTo"/>
        <c:crossAx val="1169009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123825</xdr:rowOff>
    </xdr:from>
    <xdr:to>
      <xdr:col>31</xdr:col>
      <xdr:colOff>133351</xdr:colOff>
      <xdr:row>11</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monge@procomer.com" TargetMode="External"/><Relationship Id="rId1" Type="http://schemas.openxmlformats.org/officeDocument/2006/relationships/hyperlink" Target="http://www.procomer.com/contenido/descargables/zonas_francas/re-f-01-14-ingreso-zf-v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9" workbookViewId="0">
      <selection activeCell="C16" sqref="C16"/>
    </sheetView>
  </sheetViews>
  <sheetFormatPr baseColWidth="10" defaultRowHeight="12.75"/>
  <cols>
    <col min="1" max="4" width="11.42578125" style="2"/>
    <col min="5" max="5" width="9.140625" style="2" customWidth="1"/>
    <col min="6" max="16384" width="11.42578125" style="2"/>
  </cols>
  <sheetData>
    <row r="1" spans="1:11" ht="25.5" customHeight="1">
      <c r="A1" s="77" t="s">
        <v>0</v>
      </c>
      <c r="B1" s="77"/>
      <c r="C1" s="77"/>
      <c r="D1" s="77"/>
      <c r="E1" s="77"/>
      <c r="F1" s="77"/>
      <c r="G1" s="77"/>
      <c r="H1" s="77"/>
      <c r="I1" s="77"/>
    </row>
    <row r="2" spans="1:11">
      <c r="A2" s="78"/>
      <c r="B2" s="78"/>
      <c r="C2" s="78"/>
      <c r="D2" s="78"/>
      <c r="E2" s="78"/>
      <c r="F2" s="78"/>
      <c r="G2" s="78"/>
      <c r="H2" s="78"/>
      <c r="I2" s="78"/>
    </row>
    <row r="3" spans="1:11" ht="12.75" customHeight="1">
      <c r="A3" s="71" t="s">
        <v>88</v>
      </c>
      <c r="B3" s="71"/>
      <c r="C3" s="71"/>
      <c r="D3" s="71"/>
      <c r="E3" s="71"/>
      <c r="F3" s="71"/>
      <c r="G3" s="71"/>
      <c r="H3" s="71"/>
      <c r="I3" s="71"/>
    </row>
    <row r="4" spans="1:11" ht="13.5" customHeight="1">
      <c r="A4" s="71"/>
      <c r="B4" s="71"/>
      <c r="C4" s="71"/>
      <c r="D4" s="71"/>
      <c r="E4" s="71"/>
      <c r="F4" s="71"/>
      <c r="G4" s="71"/>
      <c r="H4" s="71"/>
      <c r="I4" s="71"/>
    </row>
    <row r="5" spans="1:11">
      <c r="A5" s="70"/>
      <c r="B5" s="70"/>
      <c r="C5" s="70"/>
      <c r="D5" s="70"/>
      <c r="E5" s="70"/>
      <c r="F5" s="70"/>
      <c r="G5" s="70"/>
      <c r="H5" s="70"/>
      <c r="I5" s="70"/>
    </row>
    <row r="6" spans="1:11">
      <c r="A6" s="71" t="s">
        <v>86</v>
      </c>
      <c r="B6" s="71"/>
      <c r="C6" s="71"/>
      <c r="D6" s="71"/>
      <c r="E6" s="71"/>
      <c r="F6" s="71"/>
      <c r="G6" s="71"/>
      <c r="H6" s="71"/>
      <c r="I6" s="71"/>
    </row>
    <row r="7" spans="1:11">
      <c r="A7" s="71"/>
      <c r="B7" s="71"/>
      <c r="C7" s="71"/>
      <c r="D7" s="71"/>
      <c r="E7" s="71"/>
      <c r="F7" s="71"/>
      <c r="G7" s="71"/>
      <c r="H7" s="71"/>
      <c r="I7" s="71"/>
    </row>
    <row r="8" spans="1:11" ht="21">
      <c r="A8" s="71"/>
      <c r="B8" s="71"/>
      <c r="C8" s="71"/>
      <c r="D8" s="71"/>
      <c r="E8" s="71"/>
      <c r="F8" s="71"/>
      <c r="G8" s="71"/>
      <c r="H8" s="71"/>
      <c r="I8" s="71"/>
      <c r="K8" s="48"/>
    </row>
    <row r="9" spans="1:11">
      <c r="A9" s="71"/>
      <c r="B9" s="71"/>
      <c r="C9" s="71"/>
      <c r="D9" s="71"/>
      <c r="E9" s="71"/>
      <c r="F9" s="71"/>
      <c r="G9" s="71"/>
      <c r="H9" s="71"/>
      <c r="I9" s="71"/>
    </row>
    <row r="10" spans="1:11">
      <c r="A10" s="70"/>
      <c r="B10" s="70"/>
      <c r="C10" s="70"/>
      <c r="D10" s="70"/>
      <c r="E10" s="70"/>
      <c r="F10" s="70"/>
      <c r="G10" s="70"/>
      <c r="H10" s="70"/>
      <c r="I10" s="70"/>
    </row>
    <row r="11" spans="1:11" ht="12.75" customHeight="1">
      <c r="A11" s="71" t="s">
        <v>87</v>
      </c>
      <c r="B11" s="71"/>
      <c r="C11" s="71"/>
      <c r="D11" s="71"/>
      <c r="E11" s="71"/>
      <c r="F11" s="71"/>
      <c r="G11" s="71"/>
      <c r="H11" s="71"/>
      <c r="I11" s="71"/>
    </row>
    <row r="12" spans="1:11" ht="15">
      <c r="A12" s="71"/>
      <c r="B12" s="71"/>
      <c r="C12" s="71"/>
      <c r="D12" s="71"/>
      <c r="E12" s="71"/>
      <c r="F12" s="71"/>
      <c r="G12" s="71"/>
      <c r="H12" s="71"/>
      <c r="I12" s="71"/>
      <c r="K12" s="17"/>
    </row>
    <row r="13" spans="1:11">
      <c r="A13" s="70"/>
      <c r="B13" s="70"/>
      <c r="C13" s="70"/>
      <c r="D13" s="70"/>
      <c r="E13" s="70"/>
      <c r="F13" s="70"/>
      <c r="G13" s="70"/>
      <c r="H13" s="70"/>
      <c r="I13" s="70"/>
    </row>
    <row r="14" spans="1:11" ht="13.5" customHeight="1">
      <c r="A14" s="71" t="s">
        <v>2</v>
      </c>
      <c r="B14" s="71"/>
      <c r="C14" s="71"/>
      <c r="D14" s="71"/>
      <c r="E14" s="70"/>
      <c r="F14" s="72" t="s">
        <v>1</v>
      </c>
      <c r="G14" s="73"/>
      <c r="H14" s="73"/>
      <c r="I14" s="74"/>
    </row>
    <row r="15" spans="1:11" ht="19.5" customHeight="1">
      <c r="A15" s="75" t="s">
        <v>9</v>
      </c>
      <c r="B15" s="75"/>
      <c r="C15" s="49" t="s">
        <v>10</v>
      </c>
      <c r="D15" s="50" t="s">
        <v>11</v>
      </c>
      <c r="E15" s="70"/>
      <c r="F15" s="71" t="s">
        <v>85</v>
      </c>
      <c r="G15" s="71"/>
      <c r="H15" s="71"/>
      <c r="I15" s="71"/>
      <c r="K15" s="51"/>
    </row>
    <row r="16" spans="1:11" ht="175.5" customHeight="1">
      <c r="A16" s="76">
        <v>42016</v>
      </c>
      <c r="B16" s="76"/>
      <c r="C16" s="52">
        <v>42197</v>
      </c>
      <c r="D16" s="53">
        <f>+C16-A16</f>
        <v>181</v>
      </c>
      <c r="E16" s="70"/>
      <c r="F16" s="71"/>
      <c r="G16" s="71"/>
      <c r="H16" s="71"/>
      <c r="I16" s="71"/>
      <c r="K16" s="51"/>
    </row>
    <row r="17" spans="1:11">
      <c r="A17" s="70"/>
      <c r="B17" s="70"/>
      <c r="C17" s="70"/>
      <c r="D17" s="70"/>
      <c r="E17" s="70"/>
      <c r="F17" s="70"/>
      <c r="G17" s="70"/>
      <c r="H17" s="70"/>
      <c r="I17" s="70"/>
    </row>
    <row r="18" spans="1:11">
      <c r="A18" s="63" t="s">
        <v>81</v>
      </c>
      <c r="B18" s="64"/>
      <c r="C18" s="64"/>
      <c r="D18" s="64"/>
      <c r="E18" s="64"/>
      <c r="F18" s="64"/>
      <c r="G18" s="64"/>
      <c r="H18" s="64"/>
      <c r="I18" s="65"/>
    </row>
    <row r="19" spans="1:11" ht="18.75">
      <c r="A19" s="66"/>
      <c r="B19" s="67"/>
      <c r="C19" s="67"/>
      <c r="D19" s="67"/>
      <c r="E19" s="67"/>
      <c r="F19" s="67"/>
      <c r="G19" s="67"/>
      <c r="H19" s="67"/>
      <c r="I19" s="68"/>
      <c r="K19" s="51"/>
    </row>
    <row r="20" spans="1:11">
      <c r="A20" s="70"/>
      <c r="B20" s="70"/>
      <c r="C20" s="70"/>
      <c r="D20" s="70"/>
      <c r="E20" s="70"/>
      <c r="F20" s="70"/>
      <c r="G20" s="70"/>
      <c r="H20" s="70"/>
      <c r="I20" s="70"/>
    </row>
    <row r="21" spans="1:11">
      <c r="A21" s="63" t="s">
        <v>82</v>
      </c>
      <c r="B21" s="64"/>
      <c r="C21" s="64"/>
      <c r="D21" s="64"/>
      <c r="E21" s="64"/>
      <c r="F21" s="64"/>
      <c r="G21" s="64"/>
      <c r="H21" s="64"/>
      <c r="I21" s="65"/>
    </row>
    <row r="22" spans="1:11" ht="18.75">
      <c r="A22" s="66"/>
      <c r="B22" s="67"/>
      <c r="C22" s="67"/>
      <c r="D22" s="67"/>
      <c r="E22" s="67"/>
      <c r="F22" s="67"/>
      <c r="G22" s="67"/>
      <c r="H22" s="67"/>
      <c r="I22" s="68"/>
      <c r="K22" s="51"/>
    </row>
    <row r="23" spans="1:11">
      <c r="A23" s="70"/>
      <c r="B23" s="70"/>
      <c r="C23" s="70"/>
      <c r="D23" s="70"/>
      <c r="E23" s="70"/>
      <c r="F23" s="70"/>
      <c r="G23" s="70"/>
      <c r="H23" s="70"/>
      <c r="I23" s="70"/>
    </row>
    <row r="24" spans="1:11" ht="18.75">
      <c r="A24" s="63" t="s">
        <v>83</v>
      </c>
      <c r="B24" s="64"/>
      <c r="C24" s="64"/>
      <c r="D24" s="64"/>
      <c r="E24" s="64"/>
      <c r="F24" s="64"/>
      <c r="G24" s="64"/>
      <c r="H24" s="64"/>
      <c r="I24" s="65"/>
      <c r="K24" s="51"/>
    </row>
    <row r="25" spans="1:11" ht="160.5" customHeight="1">
      <c r="A25" s="66"/>
      <c r="B25" s="67"/>
      <c r="C25" s="67"/>
      <c r="D25" s="67"/>
      <c r="E25" s="67"/>
      <c r="F25" s="67"/>
      <c r="G25" s="67"/>
      <c r="H25" s="67"/>
      <c r="I25" s="68"/>
    </row>
    <row r="26" spans="1:11">
      <c r="A26" s="70"/>
      <c r="B26" s="70"/>
      <c r="C26" s="70"/>
      <c r="D26" s="70"/>
      <c r="E26" s="70"/>
      <c r="F26" s="70"/>
      <c r="G26" s="70"/>
      <c r="H26" s="70"/>
      <c r="I26" s="70"/>
    </row>
    <row r="27" spans="1:11" ht="19.5" customHeight="1">
      <c r="A27" s="63" t="s">
        <v>84</v>
      </c>
      <c r="B27" s="64"/>
      <c r="C27" s="64"/>
      <c r="D27" s="64"/>
      <c r="E27" s="64"/>
      <c r="F27" s="64"/>
      <c r="G27" s="64"/>
      <c r="H27" s="64"/>
      <c r="I27" s="65"/>
    </row>
    <row r="28" spans="1:11" ht="16.5" customHeight="1">
      <c r="A28" s="66"/>
      <c r="B28" s="67"/>
      <c r="C28" s="67"/>
      <c r="D28" s="67"/>
      <c r="E28" s="67"/>
      <c r="F28" s="67"/>
      <c r="G28" s="67"/>
      <c r="H28" s="67"/>
      <c r="I28" s="68"/>
    </row>
    <row r="29" spans="1:11">
      <c r="A29" s="69"/>
      <c r="B29" s="69"/>
      <c r="C29" s="69"/>
      <c r="D29" s="69"/>
      <c r="E29" s="69"/>
      <c r="F29" s="69"/>
      <c r="G29" s="69"/>
      <c r="H29" s="69"/>
      <c r="I29" s="69"/>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1"/>
  <sheetViews>
    <sheetView showGridLines="0" topLeftCell="A6" zoomScaleNormal="100" workbookViewId="0">
      <selection activeCell="B14" sqref="B14:AB21"/>
    </sheetView>
  </sheetViews>
  <sheetFormatPr baseColWidth="10" defaultColWidth="3.140625" defaultRowHeight="16.5"/>
  <cols>
    <col min="1" max="1" width="3" style="3" customWidth="1"/>
    <col min="2" max="2" width="122.140625" style="5" bestFit="1" customWidth="1"/>
    <col min="3" max="3" width="53" style="5" bestFit="1" customWidth="1"/>
    <col min="4" max="4" width="15.5703125" style="5" customWidth="1"/>
    <col min="5" max="5" width="14.85546875" style="5" customWidth="1"/>
    <col min="6" max="6" width="11.7109375" style="4" customWidth="1"/>
    <col min="7" max="7" width="10.140625" style="4" customWidth="1"/>
    <col min="8" max="8" width="13.140625" style="4" customWidth="1"/>
    <col min="9" max="9" width="13.28515625" style="4" customWidth="1"/>
    <col min="10" max="10" width="36.7109375" style="23" customWidth="1"/>
    <col min="11" max="16384" width="3.140625" style="3"/>
  </cols>
  <sheetData>
    <row r="2" spans="1:28" ht="14.25">
      <c r="B2" s="79" t="s">
        <v>62</v>
      </c>
      <c r="C2" s="80"/>
      <c r="D2" s="80"/>
      <c r="E2" s="80"/>
      <c r="F2" s="80"/>
      <c r="G2" s="80"/>
      <c r="H2" s="80"/>
      <c r="I2" s="80"/>
      <c r="J2" s="80"/>
    </row>
    <row r="3" spans="1:28" ht="21" customHeight="1">
      <c r="B3" s="80"/>
      <c r="C3" s="80"/>
      <c r="D3" s="80"/>
      <c r="E3" s="80"/>
      <c r="F3" s="80"/>
      <c r="G3" s="80"/>
      <c r="H3" s="80"/>
      <c r="I3" s="80"/>
      <c r="J3" s="80"/>
    </row>
    <row r="4" spans="1:28" ht="18.75" customHeight="1">
      <c r="B4" s="80"/>
      <c r="C4" s="80"/>
      <c r="D4" s="80"/>
      <c r="E4" s="80"/>
      <c r="F4" s="80"/>
      <c r="G4" s="80"/>
      <c r="H4" s="80"/>
      <c r="I4" s="80"/>
      <c r="J4" s="80"/>
    </row>
    <row r="6" spans="1:28" ht="14.25">
      <c r="A6" s="6"/>
      <c r="B6" s="7"/>
      <c r="C6" s="7"/>
      <c r="D6" s="7"/>
      <c r="E6" s="7"/>
      <c r="F6" s="7"/>
      <c r="G6" s="7"/>
      <c r="H6" s="7"/>
      <c r="I6" s="7"/>
      <c r="J6" s="20"/>
    </row>
    <row r="7" spans="1:28" s="12" customFormat="1" ht="25.5" customHeight="1">
      <c r="A7" s="26" t="s">
        <v>12</v>
      </c>
      <c r="B7" s="8" t="s">
        <v>4</v>
      </c>
      <c r="C7" s="8" t="s">
        <v>3</v>
      </c>
      <c r="D7" s="9" t="s">
        <v>6</v>
      </c>
      <c r="E7" s="9" t="s">
        <v>8</v>
      </c>
      <c r="F7" s="8" t="s">
        <v>5</v>
      </c>
      <c r="G7" s="10" t="s">
        <v>7</v>
      </c>
      <c r="H7" s="11"/>
      <c r="I7" s="11"/>
      <c r="J7" s="21"/>
    </row>
    <row r="8" spans="1:28" ht="15.75" customHeight="1">
      <c r="B8" s="13"/>
      <c r="C8" s="13"/>
      <c r="D8" s="13"/>
      <c r="E8" s="13"/>
      <c r="F8" s="13"/>
      <c r="G8" s="22">
        <f>+AVERAGE(G9:G11)</f>
        <v>0.96666666666666667</v>
      </c>
      <c r="H8" s="13"/>
      <c r="I8" s="13"/>
      <c r="K8" s="4"/>
    </row>
    <row r="9" spans="1:28" ht="24.75" customHeight="1">
      <c r="A9" s="14">
        <v>1</v>
      </c>
      <c r="B9" s="46" t="s">
        <v>57</v>
      </c>
      <c r="C9" s="46" t="s">
        <v>54</v>
      </c>
      <c r="D9" s="15">
        <v>42016</v>
      </c>
      <c r="E9" s="15">
        <v>42051</v>
      </c>
      <c r="F9" s="18">
        <f>E9-D9</f>
        <v>35</v>
      </c>
      <c r="G9" s="16">
        <v>1</v>
      </c>
      <c r="H9" s="24"/>
      <c r="I9" s="19"/>
    </row>
    <row r="10" spans="1:28" ht="18.75" customHeight="1">
      <c r="A10" s="14">
        <v>2</v>
      </c>
      <c r="B10" s="45" t="s">
        <v>58</v>
      </c>
      <c r="C10" s="45" t="s">
        <v>59</v>
      </c>
      <c r="D10" s="15">
        <v>42051</v>
      </c>
      <c r="E10" s="15">
        <v>42076</v>
      </c>
      <c r="F10" s="18">
        <f t="shared" ref="F10:F11" si="0">E10-D10</f>
        <v>25</v>
      </c>
      <c r="G10" s="16">
        <v>1</v>
      </c>
      <c r="H10" s="24"/>
      <c r="I10" s="19"/>
    </row>
    <row r="11" spans="1:28" ht="18.95" customHeight="1">
      <c r="A11" s="14">
        <v>3</v>
      </c>
      <c r="B11" s="45" t="s">
        <v>60</v>
      </c>
      <c r="C11" s="45" t="s">
        <v>61</v>
      </c>
      <c r="D11" s="15">
        <v>42079</v>
      </c>
      <c r="E11" s="15">
        <v>42137</v>
      </c>
      <c r="F11" s="18">
        <f t="shared" si="0"/>
        <v>58</v>
      </c>
      <c r="G11" s="16">
        <v>0.9</v>
      </c>
      <c r="H11" s="24"/>
      <c r="I11" s="19"/>
    </row>
    <row r="12" spans="1:28">
      <c r="J12" s="25"/>
    </row>
    <row r="14" spans="1:28" ht="27" customHeight="1">
      <c r="B14" s="81" t="s">
        <v>13</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3"/>
    </row>
    <row r="15" spans="1:28" ht="27" customHeight="1">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6"/>
    </row>
    <row r="16" spans="1:28" ht="27" customHeight="1">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6"/>
    </row>
    <row r="17" spans="2:28" ht="27" customHeight="1">
      <c r="B17" s="84"/>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6"/>
    </row>
    <row r="18" spans="2:28" ht="27" customHeight="1">
      <c r="B18" s="84"/>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6"/>
    </row>
    <row r="19" spans="2:28" ht="27" customHeight="1">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6"/>
    </row>
    <row r="20" spans="2:28" ht="27" customHeight="1">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6"/>
    </row>
    <row r="21" spans="2:28" ht="27" customHeight="1">
      <c r="B21" s="87"/>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9"/>
    </row>
  </sheetData>
  <mergeCells count="2">
    <mergeCell ref="B2:J4"/>
    <mergeCell ref="B14:AB21"/>
  </mergeCells>
  <conditionalFormatting sqref="B12:J12">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opLeftCell="B7" workbookViewId="0">
      <selection activeCell="E5" sqref="E5"/>
    </sheetView>
  </sheetViews>
  <sheetFormatPr baseColWidth="10" defaultColWidth="12.42578125" defaultRowHeight="15.75"/>
  <cols>
    <col min="1" max="1" width="12.42578125" style="27"/>
    <col min="2" max="2" width="33" style="31" customWidth="1"/>
    <col min="3" max="3" width="37.85546875" style="27" bestFit="1" customWidth="1"/>
    <col min="4" max="5" width="33" style="27" customWidth="1"/>
    <col min="6" max="16384" width="12.42578125" style="27"/>
  </cols>
  <sheetData>
    <row r="1" spans="2:5">
      <c r="B1" s="101" t="s">
        <v>47</v>
      </c>
      <c r="C1" s="101"/>
      <c r="D1" s="101"/>
      <c r="E1" s="101"/>
    </row>
    <row r="2" spans="2:5" ht="16.5" thickBot="1">
      <c r="B2" s="102"/>
      <c r="C2" s="102"/>
      <c r="D2" s="102"/>
      <c r="E2" s="102"/>
    </row>
    <row r="3" spans="2:5" ht="69" customHeight="1" thickBot="1">
      <c r="B3" s="35" t="s">
        <v>24</v>
      </c>
      <c r="C3" s="36" t="s">
        <v>49</v>
      </c>
      <c r="D3" s="37" t="s">
        <v>14</v>
      </c>
      <c r="E3" s="38" t="s">
        <v>50</v>
      </c>
    </row>
    <row r="4" spans="2:5" ht="173.25" customHeight="1" thickBot="1">
      <c r="B4" s="39" t="s">
        <v>25</v>
      </c>
      <c r="C4" s="36" t="s">
        <v>51</v>
      </c>
      <c r="D4" s="40" t="s">
        <v>26</v>
      </c>
      <c r="E4" s="36" t="s">
        <v>52</v>
      </c>
    </row>
    <row r="5" spans="2:5" ht="81" customHeight="1">
      <c r="B5" s="41" t="s">
        <v>15</v>
      </c>
      <c r="C5" s="36" t="s">
        <v>53</v>
      </c>
      <c r="D5" s="40" t="s">
        <v>16</v>
      </c>
      <c r="E5" s="42" t="s">
        <v>54</v>
      </c>
    </row>
    <row r="6" spans="2:5" ht="75" customHeight="1" thickBot="1">
      <c r="B6" s="41" t="s">
        <v>27</v>
      </c>
      <c r="C6" s="43" t="s">
        <v>55</v>
      </c>
      <c r="D6" s="40" t="s">
        <v>17</v>
      </c>
      <c r="E6" s="44">
        <v>0.9</v>
      </c>
    </row>
    <row r="7" spans="2:5" ht="27" customHeight="1">
      <c r="B7" s="103" t="s">
        <v>18</v>
      </c>
      <c r="C7" s="104"/>
      <c r="D7" s="104" t="s">
        <v>19</v>
      </c>
      <c r="E7" s="105"/>
    </row>
    <row r="8" spans="2:5" ht="96.75" customHeight="1">
      <c r="B8" s="106" t="s">
        <v>63</v>
      </c>
      <c r="C8" s="107"/>
      <c r="D8" s="108" t="s">
        <v>64</v>
      </c>
      <c r="E8" s="94"/>
    </row>
    <row r="9" spans="2:5" ht="99" customHeight="1">
      <c r="B9" s="28" t="s">
        <v>48</v>
      </c>
      <c r="C9" s="29" t="s">
        <v>56</v>
      </c>
      <c r="D9" s="90" t="s">
        <v>20</v>
      </c>
      <c r="E9" s="91"/>
    </row>
    <row r="10" spans="2:5" ht="69.95" customHeight="1">
      <c r="B10" s="30" t="s">
        <v>21</v>
      </c>
      <c r="C10" s="29" t="s">
        <v>56</v>
      </c>
      <c r="D10" s="90" t="s">
        <v>20</v>
      </c>
      <c r="E10" s="91"/>
    </row>
    <row r="11" spans="2:5" ht="27" customHeight="1">
      <c r="B11" s="92" t="s">
        <v>22</v>
      </c>
      <c r="C11" s="93"/>
      <c r="D11" s="93"/>
      <c r="E11" s="94"/>
    </row>
    <row r="12" spans="2:5" ht="126" customHeight="1" thickBot="1">
      <c r="B12" s="95" t="s">
        <v>65</v>
      </c>
      <c r="C12" s="96"/>
      <c r="D12" s="96"/>
      <c r="E12" s="97"/>
    </row>
    <row r="13" spans="2:5" ht="33" customHeight="1" thickBot="1">
      <c r="B13" s="98" t="s">
        <v>23</v>
      </c>
      <c r="C13" s="99"/>
      <c r="D13" s="99"/>
      <c r="E13" s="100"/>
    </row>
  </sheetData>
  <mergeCells count="10">
    <mergeCell ref="D10:E10"/>
    <mergeCell ref="B11:E11"/>
    <mergeCell ref="B12:E12"/>
    <mergeCell ref="B13:E13"/>
    <mergeCell ref="B1:E2"/>
    <mergeCell ref="B7:C7"/>
    <mergeCell ref="D7:E7"/>
    <mergeCell ref="B8:C8"/>
    <mergeCell ref="D8:E8"/>
    <mergeCell ref="D9:E9"/>
  </mergeCells>
  <pageMargins left="0.75" right="0.75" top="1" bottom="1" header="0.5" footer="0.5"/>
  <pageSetup scale="61" orientation="portrait" horizontalDpi="1200" verticalDpi="1200"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abSelected="1" topLeftCell="A13" workbookViewId="0">
      <selection activeCell="B12" sqref="B12"/>
    </sheetView>
  </sheetViews>
  <sheetFormatPr baseColWidth="10" defaultRowHeight="12.75"/>
  <cols>
    <col min="1" max="1" width="11.42578125" style="1"/>
    <col min="2" max="2" width="31.42578125" style="1" customWidth="1"/>
    <col min="3" max="3" width="43" style="1" customWidth="1"/>
    <col min="4" max="16384" width="11.42578125" style="1"/>
  </cols>
  <sheetData>
    <row r="1" spans="2:3" ht="13.5" thickBot="1"/>
    <row r="2" spans="2:3" ht="33" customHeight="1" thickBot="1">
      <c r="B2" s="109" t="s">
        <v>28</v>
      </c>
      <c r="C2" s="110"/>
    </row>
    <row r="3" spans="2:3" ht="38.25" customHeight="1" thickBot="1">
      <c r="B3" s="54" t="s">
        <v>29</v>
      </c>
      <c r="C3" s="55" t="s">
        <v>67</v>
      </c>
    </row>
    <row r="4" spans="2:3" ht="15.75" thickBot="1">
      <c r="B4" s="54" t="s">
        <v>30</v>
      </c>
      <c r="C4" s="55" t="s">
        <v>66</v>
      </c>
    </row>
    <row r="5" spans="2:3" ht="15.75" thickBot="1">
      <c r="B5" s="54" t="s">
        <v>31</v>
      </c>
      <c r="C5" s="55" t="s">
        <v>68</v>
      </c>
    </row>
    <row r="6" spans="2:3" ht="62.25" customHeight="1" thickBot="1">
      <c r="B6" s="54" t="s">
        <v>32</v>
      </c>
      <c r="C6" s="55" t="s">
        <v>69</v>
      </c>
    </row>
    <row r="7" spans="2:3" ht="43.5" thickBot="1">
      <c r="B7" s="56" t="s">
        <v>89</v>
      </c>
      <c r="C7" s="55" t="s">
        <v>70</v>
      </c>
    </row>
    <row r="8" spans="2:3" ht="15" thickBot="1">
      <c r="B8" s="57" t="s">
        <v>33</v>
      </c>
      <c r="C8" s="58" t="s">
        <v>34</v>
      </c>
    </row>
    <row r="9" spans="2:3" ht="30.75" thickBot="1">
      <c r="B9" s="59" t="s">
        <v>73</v>
      </c>
      <c r="C9" s="60" t="s">
        <v>74</v>
      </c>
    </row>
    <row r="10" spans="2:3" ht="15.75" thickBot="1">
      <c r="B10" s="59" t="s">
        <v>71</v>
      </c>
      <c r="C10" s="61" t="s">
        <v>74</v>
      </c>
    </row>
    <row r="11" spans="2:3" ht="15.75" thickBot="1">
      <c r="B11" s="59" t="s">
        <v>72</v>
      </c>
      <c r="C11" s="62" t="s">
        <v>74</v>
      </c>
    </row>
    <row r="12" spans="2:3" ht="15" thickBot="1">
      <c r="B12" s="34"/>
      <c r="C12" s="33"/>
    </row>
    <row r="13" spans="2:3" ht="84.75" customHeight="1" thickBot="1">
      <c r="B13" s="111" t="s">
        <v>35</v>
      </c>
      <c r="C13" s="112"/>
    </row>
    <row r="14" spans="2:3" ht="15" thickBot="1">
      <c r="B14" s="54" t="s">
        <v>36</v>
      </c>
      <c r="C14" s="33" t="s">
        <v>75</v>
      </c>
    </row>
    <row r="15" spans="2:3" ht="15.75" thickBot="1">
      <c r="B15" s="32" t="s">
        <v>37</v>
      </c>
      <c r="C15" s="33"/>
    </row>
    <row r="16" spans="2:3" ht="20.25" customHeight="1" thickBot="1">
      <c r="B16" s="32" t="s">
        <v>38</v>
      </c>
      <c r="C16" s="33" t="s">
        <v>76</v>
      </c>
    </row>
    <row r="17" spans="2:3" ht="35.25" customHeight="1" thickBot="1">
      <c r="B17" s="32" t="s">
        <v>39</v>
      </c>
      <c r="C17" s="47" t="s">
        <v>77</v>
      </c>
    </row>
    <row r="18" spans="2:3" ht="15.75" thickBot="1">
      <c r="B18" s="115" t="s">
        <v>45</v>
      </c>
      <c r="C18" s="116"/>
    </row>
    <row r="19" spans="2:3" ht="15.75" thickBot="1">
      <c r="B19" s="32" t="s">
        <v>40</v>
      </c>
      <c r="C19" s="33" t="s">
        <v>68</v>
      </c>
    </row>
    <row r="20" spans="2:3" ht="15.75" thickBot="1">
      <c r="B20" s="32" t="s">
        <v>41</v>
      </c>
      <c r="C20" s="33" t="s">
        <v>78</v>
      </c>
    </row>
    <row r="21" spans="2:3" ht="15.75" thickBot="1">
      <c r="B21" s="32" t="s">
        <v>42</v>
      </c>
      <c r="C21" s="47" t="s">
        <v>79</v>
      </c>
    </row>
    <row r="22" spans="2:3" ht="15.75" thickBot="1">
      <c r="B22" s="32" t="s">
        <v>43</v>
      </c>
      <c r="C22" s="33" t="s">
        <v>80</v>
      </c>
    </row>
    <row r="23" spans="2:3" ht="15.75" thickBot="1">
      <c r="B23" s="32" t="s">
        <v>44</v>
      </c>
      <c r="C23" s="33"/>
    </row>
    <row r="24" spans="2:3" ht="39" customHeight="1" thickBot="1">
      <c r="B24" s="113" t="s">
        <v>46</v>
      </c>
      <c r="C24" s="114"/>
    </row>
  </sheetData>
  <mergeCells count="4">
    <mergeCell ref="B2:C2"/>
    <mergeCell ref="B13:C13"/>
    <mergeCell ref="B24:C24"/>
    <mergeCell ref="B18:C18"/>
  </mergeCells>
  <hyperlinks>
    <hyperlink ref="C17" r:id="rId1"/>
    <hyperlink ref="C21"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 parte</vt:lpstr>
      <vt:lpstr>II parte</vt:lpstr>
      <vt:lpstr>seguimiento</vt:lpstr>
      <vt:lpstr>Informacion del Trámite</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Camilo Monterroza De León</cp:lastModifiedBy>
  <cp:lastPrinted>2010-11-30T15:49:51Z</cp:lastPrinted>
  <dcterms:created xsi:type="dcterms:W3CDTF">2010-11-15T21:21:09Z</dcterms:created>
  <dcterms:modified xsi:type="dcterms:W3CDTF">2015-05-06T22:25:31Z</dcterms:modified>
</cp:coreProperties>
</file>